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홈페이지 공표요청(엑셀)\"/>
    </mc:Choice>
  </mc:AlternateContent>
  <xr:revisionPtr revIDLastSave="0" documentId="13_ncr:1_{4DA63109-2331-46B2-9A26-71FA7EF5F55A}" xr6:coauthVersionLast="36" xr6:coauthVersionMax="36" xr10:uidLastSave="{00000000-0000-0000-0000-000000000000}"/>
  <bookViews>
    <workbookView xWindow="0" yWindow="0" windowWidth="13965" windowHeight="11580" tabRatio="921" xr2:uid="{00000000-000D-0000-FFFF-FFFF00000000}"/>
  </bookViews>
  <sheets>
    <sheet name="목차" sheetId="1" r:id="rId1"/>
    <sheet name="1.학교총개황" sheetId="2" r:id="rId2"/>
    <sheet name="2.유치원" sheetId="3" r:id="rId3"/>
    <sheet name="3.초등학교" sheetId="4" r:id="rId4"/>
    <sheet name="4.중학교(국공립)" sheetId="5" r:id="rId5"/>
    <sheet name="5.일반계고등학교(국공립)" sheetId="6" r:id="rId6"/>
    <sheet name="6.일반계고등학교(사립)" sheetId="7" r:id="rId7"/>
    <sheet name="7.특성화고등학교(국공립)" sheetId="8" r:id="rId8"/>
    <sheet name="8.전문대학" sheetId="9" r:id="rId9"/>
    <sheet name="9.적령아동취학" sheetId="10" r:id="rId10"/>
    <sheet name="10.사설학원" sheetId="11" r:id="rId11"/>
    <sheet name="11. 공공도서관" sheetId="12" r:id="rId12"/>
    <sheet name="12. 문화재" sheetId="13" r:id="rId13"/>
    <sheet name="13. 체육시설" sheetId="14" r:id="rId14"/>
    <sheet name="14.청소년수련시설" sheetId="15" r:id="rId15"/>
    <sheet name="15. 언론매체" sheetId="16" r:id="rId16"/>
  </sheets>
  <definedNames>
    <definedName name="_xlnm.Print_Area" localSheetId="1">'1.학교총개황'!$A$1:$O$35</definedName>
    <definedName name="_xlnm.Print_Area" localSheetId="11">'11. 공공도서관'!$A$1:$G$30</definedName>
    <definedName name="_xlnm.Print_Area" localSheetId="12">'12. 문화재'!$A$1:$P$29</definedName>
    <definedName name="_xlnm.Print_Area" localSheetId="13">'13. 체육시설'!$A$1:$AF$30</definedName>
    <definedName name="_xlnm.Print_Area" localSheetId="14">'14.청소년수련시설'!$A$1:$M$27</definedName>
    <definedName name="_xlnm.Print_Area" localSheetId="15">'15. 언론매체'!$A$1:$J$27</definedName>
    <definedName name="_xlnm.Print_Area" localSheetId="2">'2.유치원'!$A$1:$U$27</definedName>
    <definedName name="_xlnm.Print_Area" localSheetId="3">'3.초등학교'!$A$1:$Q$29</definedName>
    <definedName name="_xlnm.Print_Area" localSheetId="4">'4.중학교(국공립)'!$A$1:$S$24</definedName>
    <definedName name="_xlnm.Print_Area" localSheetId="9">'9.적령아동취학'!$A$1:$J$27</definedName>
    <definedName name="_xlnm.Print_Area" localSheetId="0">목차!$A$1:$I$34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F24" i="10" l="1"/>
  <c r="J24" i="10" s="1"/>
  <c r="B24" i="10"/>
  <c r="J23" i="10"/>
  <c r="F23" i="10"/>
  <c r="B23" i="10"/>
  <c r="F22" i="10"/>
  <c r="J22" i="10" s="1"/>
  <c r="B22" i="10"/>
  <c r="J21" i="10"/>
  <c r="F21" i="10"/>
  <c r="B21" i="10"/>
  <c r="F20" i="10"/>
  <c r="J20" i="10" s="1"/>
  <c r="B20" i="10"/>
  <c r="J19" i="10"/>
  <c r="F19" i="10"/>
  <c r="B19" i="10"/>
  <c r="F18" i="10"/>
  <c r="J18" i="10" s="1"/>
  <c r="B18" i="10"/>
  <c r="J17" i="10"/>
  <c r="F17" i="10"/>
  <c r="B17" i="10"/>
  <c r="K19" i="5"/>
  <c r="H19" i="5"/>
  <c r="E19" i="5"/>
  <c r="K18" i="5"/>
  <c r="H18" i="5"/>
  <c r="E18" i="5"/>
  <c r="K17" i="5"/>
  <c r="H17" i="5"/>
  <c r="E17" i="5"/>
  <c r="K24" i="4"/>
  <c r="H24" i="4"/>
  <c r="E24" i="4"/>
  <c r="K23" i="4"/>
  <c r="H23" i="4"/>
  <c r="E23" i="4"/>
  <c r="K22" i="4"/>
  <c r="H22" i="4"/>
  <c r="E22" i="4"/>
  <c r="K21" i="4"/>
  <c r="H21" i="4"/>
  <c r="E21" i="4"/>
  <c r="K20" i="4"/>
  <c r="H20" i="4"/>
  <c r="E20" i="4"/>
  <c r="K19" i="4"/>
  <c r="H19" i="4"/>
  <c r="E19" i="4"/>
  <c r="K18" i="4"/>
  <c r="H18" i="4"/>
  <c r="E18" i="4"/>
  <c r="K17" i="4"/>
  <c r="H17" i="4"/>
  <c r="E17" i="4"/>
  <c r="Q24" i="3"/>
  <c r="N24" i="3"/>
  <c r="H24" i="3"/>
  <c r="E24" i="3"/>
  <c r="Q23" i="3"/>
  <c r="N23" i="3"/>
  <c r="H23" i="3"/>
  <c r="E23" i="3"/>
  <c r="Q22" i="3"/>
  <c r="N22" i="3"/>
  <c r="H22" i="3"/>
  <c r="E22" i="3"/>
  <c r="Q21" i="3"/>
  <c r="N21" i="3"/>
  <c r="H21" i="3"/>
  <c r="E21" i="3"/>
  <c r="Q20" i="3"/>
  <c r="N20" i="3"/>
  <c r="H20" i="3"/>
  <c r="E20" i="3"/>
  <c r="Q19" i="3"/>
  <c r="N19" i="3"/>
  <c r="H19" i="3"/>
  <c r="E19" i="3"/>
  <c r="Q18" i="3"/>
  <c r="N18" i="3"/>
  <c r="H18" i="3"/>
  <c r="E18" i="3"/>
  <c r="Q17" i="3"/>
  <c r="N17" i="3"/>
  <c r="K17" i="3"/>
  <c r="H17" i="3"/>
  <c r="E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c2007-0388</author>
  </authors>
  <commentList>
    <comment ref="C7" authorId="0" shapeId="0" xr:uid="{00000000-0006-0000-0800-000001000000}">
      <text>
        <r>
          <rPr>
            <sz val="9"/>
            <color rgb="FF000000"/>
            <rFont val="굴림"/>
            <family val="3"/>
            <charset val="129"/>
          </rPr>
          <t xml:space="preserve">강의실수 : 31개
</t>
        </r>
      </text>
    </comment>
  </commentList>
</comments>
</file>

<file path=xl/sharedStrings.xml><?xml version="1.0" encoding="utf-8"?>
<sst xmlns="http://schemas.openxmlformats.org/spreadsheetml/2006/main" count="848" uniqueCount="417">
  <si>
    <t>공  공  체  육  시  설    Public  sports  facilities</t>
  </si>
  <si>
    <t>General  High Schools  (National and Public)</t>
  </si>
  <si>
    <t>Specialized High School (National·Public)</t>
  </si>
  <si>
    <t>General High Schools (National and Public)</t>
  </si>
  <si>
    <t>죽곡면</t>
  </si>
  <si>
    <t>삼기면</t>
  </si>
  <si>
    <t>고달면</t>
  </si>
  <si>
    <t>옥과면</t>
  </si>
  <si>
    <t>오곡면</t>
  </si>
  <si>
    <t>입면</t>
  </si>
  <si>
    <t>곡성읍</t>
  </si>
  <si>
    <t>석곡면</t>
  </si>
  <si>
    <t>오산면</t>
  </si>
  <si>
    <t>겸면</t>
  </si>
  <si>
    <t>목사동면</t>
  </si>
  <si>
    <t>유   치   원</t>
  </si>
  <si>
    <t>per teacher</t>
  </si>
  <si>
    <t>Academic</t>
  </si>
  <si>
    <t>3.  초등학교</t>
  </si>
  <si>
    <t>Graduate</t>
  </si>
  <si>
    <t>Arts
course</t>
  </si>
  <si>
    <t>Applicants</t>
  </si>
  <si>
    <t>유예 및 과령아</t>
  </si>
  <si>
    <t>개  소
Places</t>
  </si>
  <si>
    <t>9. 적령아동 취학</t>
  </si>
  <si>
    <t>Instructors</t>
  </si>
  <si>
    <t>학    원    수</t>
  </si>
  <si>
    <t>취    학    자</t>
  </si>
  <si>
    <t>10. 사설학원</t>
  </si>
  <si>
    <t>15. 언론매체</t>
  </si>
  <si>
    <t>대   학   원</t>
  </si>
  <si>
    <t>11. 공공도서관</t>
  </si>
  <si>
    <t>13. 체육시설</t>
  </si>
  <si>
    <t>Graduation</t>
  </si>
  <si>
    <t>Mass Media</t>
  </si>
  <si>
    <t>classes &amp;</t>
  </si>
  <si>
    <t>Gymnasiums</t>
  </si>
  <si>
    <t>교육 및 문화 000</t>
  </si>
  <si>
    <t>Ice rink</t>
  </si>
  <si>
    <t>곡성교육문화회관</t>
  </si>
  <si>
    <t>Monuments</t>
  </si>
  <si>
    <t>Grand
total</t>
  </si>
  <si>
    <t>단위 : 개소, ㎡</t>
  </si>
  <si>
    <t>Golf
course</t>
  </si>
  <si>
    <t xml:space="preserve"> Playground</t>
  </si>
  <si>
    <t>종합체육
시    설</t>
  </si>
  <si>
    <t>Ball
room</t>
  </si>
  <si>
    <t>졸 업 자 현 황</t>
  </si>
  <si>
    <t>자료 : 인구정책과</t>
  </si>
  <si>
    <t>면  적
Area</t>
  </si>
  <si>
    <t>전남조리과학고등학교</t>
  </si>
  <si>
    <t>연       별</t>
  </si>
  <si>
    <t>Business</t>
  </si>
  <si>
    <t>Treasures</t>
  </si>
  <si>
    <t>연    별
도서관별</t>
  </si>
  <si>
    <t xml:space="preserve">단위 : 명,% </t>
  </si>
  <si>
    <t>Unit : each</t>
  </si>
  <si>
    <t>곡성중앙초등학교</t>
  </si>
  <si>
    <t>Temporary</t>
  </si>
  <si>
    <t>자료 : 행정과</t>
  </si>
  <si>
    <t>자료 : 문화체육과</t>
  </si>
  <si>
    <t>연  별
읍면별</t>
  </si>
  <si>
    <t>야 영 장
Camp</t>
  </si>
  <si>
    <t>1.  학교 총 개황</t>
  </si>
  <si>
    <t>입 학 자 현 황</t>
  </si>
  <si>
    <t>입시검정 및
보충학습</t>
  </si>
  <si>
    <t>Enrollments</t>
  </si>
  <si>
    <t>단위 : 개, 명</t>
  </si>
  <si>
    <t>라디오
Radio</t>
  </si>
  <si>
    <t>classrooms</t>
  </si>
  <si>
    <t>단위 : 개,명</t>
  </si>
  <si>
    <t>일 간
Daily</t>
  </si>
  <si>
    <t xml:space="preserve">Number of </t>
  </si>
  <si>
    <t>주 간
Weekly</t>
  </si>
  <si>
    <t>중   학   교</t>
  </si>
  <si>
    <t>Entrance</t>
  </si>
  <si>
    <t>Entrants</t>
  </si>
  <si>
    <t>departments</t>
  </si>
  <si>
    <t>Students</t>
  </si>
  <si>
    <t>(사    립)</t>
  </si>
  <si>
    <t>Graduates</t>
  </si>
  <si>
    <t>land area</t>
  </si>
  <si>
    <t>land
area</t>
  </si>
  <si>
    <t>Teachers</t>
  </si>
  <si>
    <t>자료 : 곡성고등학교</t>
  </si>
  <si>
    <t>대   학   교</t>
  </si>
  <si>
    <t>자료 : 옥과고등학교</t>
  </si>
  <si>
    <t>조기입학 신청자</t>
  </si>
  <si>
    <t>Building</t>
  </si>
  <si>
    <t>Classrooms</t>
  </si>
  <si>
    <t>기타
Others</t>
  </si>
  <si>
    <t>Middle  Schools ( National and Public )</t>
  </si>
  <si>
    <t>방     송     사
Broadcastiong Stations</t>
  </si>
  <si>
    <t xml:space="preserve"> 등록체육시설 
Registered  sports  facilities</t>
  </si>
  <si>
    <t>지  방  지  정  문  화  재    Local designated</t>
  </si>
  <si>
    <t>국 가 지 정 문 화 재    National  designated</t>
  </si>
  <si>
    <t>주 : 2019년부터 학교별로 작성(2018년까지는 읍면별로 작성)</t>
  </si>
  <si>
    <t xml:space="preserve">   3) 2019년부터 학교별로 작성(2018년까지는 읍면별로 작성)</t>
  </si>
  <si>
    <t>여</t>
  </si>
  <si>
    <t>-</t>
  </si>
  <si>
    <t>남</t>
  </si>
  <si>
    <t xml:space="preserve"> </t>
  </si>
  <si>
    <t>계</t>
  </si>
  <si>
    <t>읍면별</t>
  </si>
  <si>
    <t>of</t>
  </si>
  <si>
    <t>Number</t>
  </si>
  <si>
    <t>단위 : 개</t>
  </si>
  <si>
    <t>Male</t>
  </si>
  <si>
    <t>Total</t>
  </si>
  <si>
    <t>연  별</t>
  </si>
  <si>
    <t>기  타</t>
  </si>
  <si>
    <t>Regular</t>
  </si>
  <si>
    <t>Middle Schools(National and Public)</t>
  </si>
  <si>
    <t>Children under the schooling age</t>
  </si>
  <si>
    <t>신     문     사
Newspaper  publishers</t>
  </si>
  <si>
    <t>주 1) 교실은 일반교실, 교과교실, 특별교실, 수준별교실 포함</t>
  </si>
  <si>
    <t xml:space="preserve">   2) 건물은 보통 및 특별교실, 관리실, 기타의 합계</t>
  </si>
  <si>
    <t>연   별</t>
  </si>
  <si>
    <t>Female</t>
  </si>
  <si>
    <t>Year</t>
  </si>
  <si>
    <t>연    별</t>
  </si>
  <si>
    <t>Others</t>
  </si>
  <si>
    <t>교 직 원 수    Teachers and Staffs</t>
  </si>
  <si>
    <t>Children over the schooling age</t>
  </si>
  <si>
    <t>취 학 률
Percentage of
enrollment</t>
  </si>
  <si>
    <t>Unit : number, person, 1000㎡</t>
  </si>
  <si>
    <t>General High Schools (Private)</t>
  </si>
  <si>
    <t>General  High  School (Private)</t>
  </si>
  <si>
    <t>자료 : 곡성교육지원청, 관내 고등학교, 전남과학대학교</t>
  </si>
  <si>
    <t xml:space="preserve">   2) 교원 1인당 학생수 = 재적학생수/재직교원수</t>
  </si>
  <si>
    <t>Registered
cultural
properties</t>
  </si>
  <si>
    <t>Intangible cultural properties</t>
  </si>
  <si>
    <t>Unit : number, person, 1,000㎡</t>
  </si>
  <si>
    <t>Tangible cultural properties</t>
  </si>
  <si>
    <t>Reported  sports  facilities</t>
  </si>
  <si>
    <t>000 / 곡성통계연보</t>
  </si>
  <si>
    <t>Children</t>
  </si>
  <si>
    <t>Number of</t>
  </si>
  <si>
    <t>연      별</t>
  </si>
  <si>
    <t>Employed</t>
  </si>
  <si>
    <t>Marina</t>
  </si>
  <si>
    <t>자동차
경주장</t>
  </si>
  <si>
    <t>옥과고등학교</t>
  </si>
  <si>
    <t>에어
로빅장</t>
  </si>
  <si>
    <t>사적및명승</t>
  </si>
  <si>
    <t>8. 전문대학</t>
  </si>
  <si>
    <t>예    산</t>
  </si>
  <si>
    <t>문화재자료</t>
  </si>
  <si>
    <t>민속자료</t>
  </si>
  <si>
    <t>종합경기장</t>
  </si>
  <si>
    <t>연간이용자수</t>
  </si>
  <si>
    <t>중요무형문화재</t>
  </si>
  <si>
    <t>테니스장</t>
  </si>
  <si>
    <t>Staffs</t>
  </si>
  <si>
    <t>체력
단련장</t>
  </si>
  <si>
    <t>천연기념물</t>
  </si>
  <si>
    <t>게이트볼장</t>
  </si>
  <si>
    <t>옥과공공도서관</t>
  </si>
  <si>
    <t>무형문화재</t>
  </si>
  <si>
    <t>곡성고등학교</t>
  </si>
  <si>
    <t>유형문화재</t>
  </si>
  <si>
    <t>3. 초등학교</t>
  </si>
  <si>
    <t>전남과학대학교</t>
  </si>
  <si>
    <t>체육도장</t>
  </si>
  <si>
    <t xml:space="preserve">테니스장 </t>
  </si>
  <si>
    <t>12. 문화재</t>
  </si>
  <si>
    <t>기 념 물</t>
  </si>
  <si>
    <t>중요민속자료</t>
  </si>
  <si>
    <t>실내체육관</t>
  </si>
  <si>
    <t>총  계</t>
  </si>
  <si>
    <t>입면초등학교</t>
  </si>
  <si>
    <t>Classes</t>
  </si>
  <si>
    <t>골프
연습장</t>
  </si>
  <si>
    <t>무도학원</t>
  </si>
  <si>
    <t>도서관수</t>
  </si>
  <si>
    <t>Seats</t>
  </si>
  <si>
    <t>(국 공 립)</t>
  </si>
  <si>
    <t>석곡초등학교</t>
  </si>
  <si>
    <t>직업기술</t>
  </si>
  <si>
    <t>Budget</t>
  </si>
  <si>
    <t>schools</t>
  </si>
  <si>
    <t>입학정원</t>
  </si>
  <si>
    <t>연간이용책수</t>
  </si>
  <si>
    <t>Regatta</t>
  </si>
  <si>
    <t>학 생 수</t>
  </si>
  <si>
    <t>도서
Book</t>
  </si>
  <si>
    <t>조기입학자</t>
  </si>
  <si>
    <t>사무직원수</t>
  </si>
  <si>
    <t>입대자수</t>
  </si>
  <si>
    <t>초 등 학 교</t>
  </si>
  <si>
    <t>취업자수</t>
  </si>
  <si>
    <t>입학자 현황</t>
  </si>
  <si>
    <t>학급(과)수</t>
  </si>
  <si>
    <t>등록문화재</t>
  </si>
  <si>
    <t>진학자수</t>
  </si>
  <si>
    <t>강  사  수</t>
  </si>
  <si>
    <t>수강생 정원</t>
  </si>
  <si>
    <t>입학지원자수</t>
  </si>
  <si>
    <t>옥과초등학교</t>
  </si>
  <si>
    <t>기 타 학 교</t>
  </si>
  <si>
    <t>연     별</t>
  </si>
  <si>
    <t>계
Total</t>
  </si>
  <si>
    <t>area</t>
  </si>
  <si>
    <t>교 원 수</t>
  </si>
  <si>
    <t>석곡중학교</t>
  </si>
  <si>
    <t>곡성중학교</t>
  </si>
  <si>
    <t>교지
면적</t>
  </si>
  <si>
    <t>School</t>
  </si>
  <si>
    <t>전 문 대 학</t>
  </si>
  <si>
    <t>입학자수</t>
  </si>
  <si>
    <t>강의실수</t>
  </si>
  <si>
    <t>교 실 수</t>
  </si>
  <si>
    <t xml:space="preserve">2. 유치원 </t>
  </si>
  <si>
    <t>학 교 별</t>
  </si>
  <si>
    <t>졸업자수</t>
  </si>
  <si>
    <t>오산초등학교</t>
  </si>
  <si>
    <t>한울고등학교</t>
  </si>
  <si>
    <t>인문사회</t>
  </si>
  <si>
    <t>교원1인당</t>
  </si>
  <si>
    <t>교육 및 문화</t>
  </si>
  <si>
    <t>유치원별</t>
  </si>
  <si>
    <t>고달초등학교</t>
  </si>
  <si>
    <t>곡성유치원</t>
  </si>
  <si>
    <t>죽곡초등학교</t>
  </si>
  <si>
    <t>졸업자 현황</t>
  </si>
  <si>
    <t>건물면적</t>
  </si>
  <si>
    <t>Rooms</t>
  </si>
  <si>
    <t>특성화고등학교</t>
  </si>
  <si>
    <t>재취원아수</t>
  </si>
  <si>
    <t>졸업원아수</t>
  </si>
  <si>
    <t xml:space="preserve">XIV. </t>
  </si>
  <si>
    <t>일반계고등학교</t>
  </si>
  <si>
    <t>국제실무</t>
  </si>
  <si>
    <t>삼기초등학교</t>
  </si>
  <si>
    <t>적령아동</t>
  </si>
  <si>
    <t>Clerks</t>
  </si>
  <si>
    <t>2.  유치원</t>
  </si>
  <si>
    <t>옥과중학교</t>
  </si>
  <si>
    <t>경영실무</t>
  </si>
  <si>
    <t>원 아 수</t>
  </si>
  <si>
    <r>
      <t>건물면적</t>
    </r>
    <r>
      <rPr>
        <vertAlign val="superscript"/>
        <sz val="11"/>
        <color rgb="FF000000"/>
        <rFont val="나눔스퀘어라운드 Regular"/>
        <family val="3"/>
        <charset val="129"/>
      </rPr>
      <t>2)</t>
    </r>
  </si>
  <si>
    <t>9. 적령 아동  취학</t>
  </si>
  <si>
    <t>Admission
quota</t>
  </si>
  <si>
    <t xml:space="preserve">단위 : 개, 명, 천㎡ </t>
  </si>
  <si>
    <t>취  학  대  상  자</t>
  </si>
  <si>
    <t>Tennis courts</t>
  </si>
  <si>
    <t>Sports complex</t>
  </si>
  <si>
    <t>14. 청소년 수련시설</t>
  </si>
  <si>
    <t>Building area</t>
  </si>
  <si>
    <t>4.  중학교 (국·공립)</t>
  </si>
  <si>
    <t>Military
served</t>
  </si>
  <si>
    <t>Junior Colleges</t>
  </si>
  <si>
    <t>Unit : number,㎡</t>
  </si>
  <si>
    <t>교육 및 문화 /  000</t>
  </si>
  <si>
    <t xml:space="preserve"> 000 / 곡성통계연보</t>
  </si>
  <si>
    <t>오산초등학교
병설유치원</t>
  </si>
  <si>
    <t>Building
area</t>
  </si>
  <si>
    <t>입면초등학교
병설유치원</t>
  </si>
  <si>
    <t>자료 : 전남과학대학교</t>
  </si>
  <si>
    <t>교육 및 문화 /000</t>
  </si>
  <si>
    <t>Kindergartens</t>
  </si>
  <si>
    <t xml:space="preserve">Kindergartens </t>
  </si>
  <si>
    <t>합    계
Total</t>
  </si>
  <si>
    <t>Tennis
courts</t>
  </si>
  <si>
    <t>Firing  ranges</t>
  </si>
  <si>
    <t>Billiard
room</t>
  </si>
  <si>
    <t>죽곡초등학교
병설유치원</t>
  </si>
  <si>
    <t>고달초등학교
병설유치원</t>
  </si>
  <si>
    <t>baseball field</t>
  </si>
  <si>
    <t>Year
Library</t>
  </si>
  <si>
    <t>14. 청소년  수련시설</t>
  </si>
  <si>
    <t>Swimming
Pools</t>
  </si>
  <si>
    <t xml:space="preserve"> Football field</t>
  </si>
  <si>
    <t>자료 : 곡성교육지원청</t>
  </si>
  <si>
    <t>Sking
ground</t>
  </si>
  <si>
    <t>석곡초등학교
병설유치원</t>
  </si>
  <si>
    <t>Clerical staffs</t>
  </si>
  <si>
    <t>단위 : 개, 명, 천㎡</t>
  </si>
  <si>
    <t>Depart-
ments</t>
  </si>
  <si>
    <t xml:space="preserve">단위 : 개, 명    </t>
  </si>
  <si>
    <t>Gateball court</t>
  </si>
  <si>
    <t>케이블TV
Cable TV</t>
  </si>
  <si>
    <t>1. 학교  총  개황</t>
  </si>
  <si>
    <t>인터넷신문
Internet</t>
  </si>
  <si>
    <t>옥과초등학교
병설유치원</t>
  </si>
  <si>
    <t>삼기초등학교
병설유치원</t>
  </si>
  <si>
    <t>Swimming pools</t>
  </si>
  <si>
    <t>간이운동장
(동네체육시설)</t>
  </si>
  <si>
    <t>비도서
Non-book</t>
  </si>
  <si>
    <t>Bowling
alley</t>
  </si>
  <si>
    <t>Aerobic
center</t>
  </si>
  <si>
    <t>Canoeing
center</t>
  </si>
  <si>
    <t>Exercise
hall</t>
  </si>
  <si>
    <t>교육 및 문화 / 000</t>
  </si>
  <si>
    <t>Historic areas</t>
  </si>
  <si>
    <t>Annual  users</t>
  </si>
  <si>
    <t>Sports
complex</t>
  </si>
  <si>
    <t>지  정  문  화  재    Designated  cultural  properties</t>
  </si>
  <si>
    <t>Unit : number, person</t>
  </si>
  <si>
    <t>6.  일반계 고등학교(사립)</t>
  </si>
  <si>
    <t>Target  Children</t>
  </si>
  <si>
    <t xml:space="preserve">단위 : 개,명,1,000㎡ </t>
  </si>
  <si>
    <t>유스호스텔
Youth  hostel</t>
  </si>
  <si>
    <t>No. of
classrooms</t>
  </si>
  <si>
    <t>4. 중학교 ( 국·공 립 )</t>
  </si>
  <si>
    <t xml:space="preserve">단위 : 개, 명, 1,000㎡ </t>
  </si>
  <si>
    <t>7. 특성화고등학교 (국·공 립)</t>
  </si>
  <si>
    <t>Youth  Facilities</t>
  </si>
  <si>
    <t>School land area</t>
  </si>
  <si>
    <t>7.  특성화고등학교(국·공립)</t>
  </si>
  <si>
    <t>Sports Facilities</t>
  </si>
  <si>
    <t>6. 일반계  고등학교 (사립)</t>
  </si>
  <si>
    <t>5.  일반계 고등학교(국·공립)</t>
  </si>
  <si>
    <t>Number of students</t>
  </si>
  <si>
    <t>Overage
children</t>
  </si>
  <si>
    <t>Unit : person, %</t>
  </si>
  <si>
    <t>Elementary  Schools</t>
  </si>
  <si>
    <t>Elementary Schools</t>
  </si>
  <si>
    <t>5. 일반계 고등학교 (국·공립)</t>
  </si>
  <si>
    <t>School
land area</t>
  </si>
  <si>
    <t>Children graduated</t>
  </si>
  <si>
    <t>지상파방송
Broadcasting</t>
  </si>
  <si>
    <t>Youth Facilities</t>
  </si>
  <si>
    <t>Clerical  staffs</t>
  </si>
  <si>
    <t>Internal
business</t>
  </si>
  <si>
    <t>Private Institute</t>
  </si>
  <si>
    <t>Summary of Schools</t>
  </si>
  <si>
    <t>Number of schools</t>
  </si>
  <si>
    <t>Junior  Colleges</t>
  </si>
  <si>
    <t>단위 : 개, 명, 1,000㎡</t>
  </si>
  <si>
    <t>학 생 수    Students</t>
  </si>
  <si>
    <t>Public Libraries</t>
  </si>
  <si>
    <t>Folklore materials</t>
  </si>
  <si>
    <t>Area
for
sledding</t>
  </si>
  <si>
    <t>Equestrian
field</t>
  </si>
  <si>
    <t>Sports  Facilities</t>
  </si>
  <si>
    <t>Number of
libraries</t>
  </si>
  <si>
    <t>Natural monuments</t>
  </si>
  <si>
    <t>Cultural Properties</t>
  </si>
  <si>
    <t>신  고  체  육  시  설</t>
  </si>
  <si>
    <t>교  원    Teachers</t>
  </si>
  <si>
    <t xml:space="preserve"> Public   Libraries</t>
  </si>
  <si>
    <t>Golf
practice
range</t>
  </si>
  <si>
    <t>National treasures</t>
  </si>
  <si>
    <t>Unit : number, ㎡</t>
  </si>
  <si>
    <t>Car
racing
track</t>
  </si>
  <si>
    <t>단위 : 개, 권, 명, 천원</t>
  </si>
  <si>
    <t>Annual  books  lent</t>
  </si>
  <si>
    <t>당구장</t>
  </si>
  <si>
    <t>카누장</t>
  </si>
  <si>
    <t>무도장</t>
  </si>
  <si>
    <t>학급수</t>
  </si>
  <si>
    <t>야구장</t>
  </si>
  <si>
    <t>예능</t>
  </si>
  <si>
    <t>직원수</t>
  </si>
  <si>
    <t>요트장</t>
  </si>
  <si>
    <t>학교수</t>
  </si>
  <si>
    <t>좌석수</t>
  </si>
  <si>
    <t>진학자</t>
  </si>
  <si>
    <t>승마장</t>
  </si>
  <si>
    <t>국 보</t>
  </si>
  <si>
    <t>입학자</t>
  </si>
  <si>
    <t>수영장</t>
  </si>
  <si>
    <t>축구장</t>
  </si>
  <si>
    <t>썰매장</t>
  </si>
  <si>
    <t>빙상장</t>
  </si>
  <si>
    <t>골프장</t>
  </si>
  <si>
    <t>보 물</t>
  </si>
  <si>
    <t>원 수</t>
  </si>
  <si>
    <t>스키장</t>
  </si>
  <si>
    <t>졸업자</t>
  </si>
  <si>
    <t>볼링장</t>
  </si>
  <si>
    <t>조정장</t>
  </si>
  <si>
    <t>사격장</t>
  </si>
  <si>
    <t>연별</t>
  </si>
  <si>
    <t>학교별</t>
  </si>
  <si>
    <t>국궁장</t>
  </si>
  <si>
    <t>가대용</t>
  </si>
  <si>
    <t>학과수</t>
  </si>
  <si>
    <t>학생수</t>
  </si>
  <si>
    <t>정규</t>
  </si>
  <si>
    <t>교실수</t>
  </si>
  <si>
    <t xml:space="preserve">자료수    Number of data   </t>
  </si>
  <si>
    <t>Children at
the right age</t>
  </si>
  <si>
    <t>Traditional archery field</t>
  </si>
  <si>
    <t>주 1) 교지면적은 교사대지와 체육장의 합계</t>
  </si>
  <si>
    <t>수 련 관
Training  Institution</t>
  </si>
  <si>
    <t>Area of school buildings</t>
  </si>
  <si>
    <t>Entrants to
higher school</t>
  </si>
  <si>
    <t>Number  of  Institutions</t>
  </si>
  <si>
    <t>Entrants
to higher
school</t>
  </si>
  <si>
    <t>사 무 직 원    Clerical staffs</t>
  </si>
  <si>
    <t>Physical
training
center</t>
  </si>
  <si>
    <t>Unit : number,person,1,000㎡</t>
  </si>
  <si>
    <t>Cultural property materials</t>
  </si>
  <si>
    <t>Children of schooling</t>
  </si>
  <si>
    <t>Vocational
techniques</t>
  </si>
  <si>
    <t>Summary  of  Schools</t>
  </si>
  <si>
    <t>Cultural   Properties</t>
  </si>
  <si>
    <t>수 련 원
Training  center</t>
  </si>
  <si>
    <t xml:space="preserve"> Admission of Freshmen</t>
  </si>
  <si>
    <t>Number of
classrooms</t>
  </si>
  <si>
    <t>자료 : 전남조리과학고등학교, 한울고등학교</t>
  </si>
  <si>
    <t>Children  readmitted</t>
  </si>
  <si>
    <t>문화의 집
Cultural  house</t>
  </si>
  <si>
    <t>자료 : 문화체육과, 곡성교육문화회관</t>
  </si>
  <si>
    <t>Ballroom
Dancing
school</t>
  </si>
  <si>
    <t>Education  and  Culture</t>
  </si>
  <si>
    <r>
      <t>교지면적</t>
    </r>
    <r>
      <rPr>
        <vertAlign val="superscript"/>
        <sz val="11"/>
        <color rgb="FF000000"/>
        <rFont val="나눔스퀘어라운드 Regular"/>
        <family val="3"/>
        <charset val="129"/>
      </rPr>
      <t>1)</t>
    </r>
    <phoneticPr fontId="20" type="noConversion"/>
  </si>
  <si>
    <r>
      <t>학교별</t>
    </r>
    <r>
      <rPr>
        <sz val="11"/>
        <color rgb="FF000000"/>
        <rFont val="맑은 고딕"/>
        <family val="3"/>
        <charset val="129"/>
      </rPr>
      <t>3)</t>
    </r>
    <phoneticPr fontId="20" type="noConversion"/>
  </si>
  <si>
    <t>교지면적1)</t>
    <phoneticPr fontId="20" type="noConversion"/>
  </si>
  <si>
    <r>
      <t>건물면적</t>
    </r>
    <r>
      <rPr>
        <vertAlign val="superscript"/>
        <sz val="11"/>
        <color rgb="FF000000"/>
        <rFont val="나눔스퀘어라운드 Regular"/>
        <family val="3"/>
        <charset val="129"/>
      </rPr>
      <t>2)</t>
    </r>
    <phoneticPr fontId="20" type="noConversion"/>
  </si>
  <si>
    <t>건물면적2)</t>
    <phoneticPr fontId="20" type="noConversion"/>
  </si>
  <si>
    <t>교지면적1)</t>
    <phoneticPr fontId="20" type="noConversion"/>
  </si>
  <si>
    <r>
      <t>Number</t>
    </r>
    <r>
      <rPr>
        <sz val="11"/>
        <color rgb="FF000000"/>
        <rFont val="맑은 고딕"/>
        <family val="3"/>
        <charset val="129"/>
      </rPr>
      <t xml:space="preserve"> of schools</t>
    </r>
    <phoneticPr fontId="20" type="noConversion"/>
  </si>
  <si>
    <t>Entrance
exam</t>
    <phoneticPr fontId="20" type="noConversion"/>
  </si>
  <si>
    <r>
      <t>Specialized High School (National</t>
    </r>
    <r>
      <rPr>
        <b/>
        <sz val="20"/>
        <color theme="1"/>
        <rFont val="Calibri"/>
        <family val="3"/>
      </rPr>
      <t>·</t>
    </r>
    <r>
      <rPr>
        <b/>
        <sz val="20"/>
        <color theme="1"/>
        <rFont val="나눔스퀘어라운드 Regular"/>
        <family val="3"/>
        <charset val="129"/>
      </rPr>
      <t>Public)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</si>
</sst>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-* #,##0_-;\-* #,##0_-;_-* &quot;-&quot;_-;_-@_-"/>
    <numFmt numFmtId="176" formatCode="_ * #,##0_ ;_ * \-#,##0_ ;_ * &quot;-&quot;_ ;_ @_ "/>
    <numFmt numFmtId="177" formatCode="_-* #,##0.0_-;\-* #,##0.0_-;_-* &quot;-&quot;_-;_-@_-"/>
    <numFmt numFmtId="178" formatCode="#,##0_ "/>
    <numFmt numFmtId="179" formatCode="#,##0;[Red]#,##0"/>
    <numFmt numFmtId="180" formatCode="_-* #,##0.0_-;\-* #,##0.0_-;_-* &quot;-&quot;?_-;_-@_-"/>
  </numFmts>
  <fonts count="26">
    <font>
      <sz val="11"/>
      <color rgb="FF000000"/>
      <name val="돋움"/>
    </font>
    <font>
      <sz val="14"/>
      <color rgb="FF000000"/>
      <name val="나눔스퀘어라운드 Regular"/>
      <family val="3"/>
      <charset val="129"/>
    </font>
    <font>
      <sz val="11"/>
      <color rgb="FF000000"/>
      <name val="나눔스퀘어라운드 Regular"/>
      <family val="3"/>
      <charset val="129"/>
    </font>
    <font>
      <sz val="10"/>
      <color rgb="FF000000"/>
      <name val="나눔스퀘어라운드 Regular"/>
      <family val="3"/>
      <charset val="129"/>
    </font>
    <font>
      <b/>
      <sz val="20"/>
      <color rgb="FF000000"/>
      <name val="나눔스퀘어라운드 Regular"/>
      <family val="3"/>
      <charset val="129"/>
    </font>
    <font>
      <b/>
      <sz val="18"/>
      <color rgb="FF000000"/>
      <name val="나눔스퀘어라운드 Regular"/>
      <family val="3"/>
      <charset val="129"/>
    </font>
    <font>
      <b/>
      <sz val="16"/>
      <color rgb="FF000000"/>
      <name val="나눔스퀘어라운드 Regular"/>
      <family val="3"/>
      <charset val="129"/>
    </font>
    <font>
      <sz val="9"/>
      <color rgb="FF000000"/>
      <name val="나눔스퀘어라운드 Regular"/>
      <family val="3"/>
      <charset val="129"/>
    </font>
    <font>
      <b/>
      <sz val="11"/>
      <color rgb="FFFF0000"/>
      <name val="나눔스퀘어라운드 Regular"/>
      <family val="3"/>
      <charset val="129"/>
    </font>
    <font>
      <sz val="11"/>
      <color rgb="FFFF0000"/>
      <name val="나눔스퀘어라운드 Regular"/>
      <family val="3"/>
      <charset val="129"/>
    </font>
    <font>
      <sz val="12"/>
      <color rgb="FF000000"/>
      <name val="나눔스퀘어라운드 Regular"/>
      <family val="3"/>
      <charset val="129"/>
    </font>
    <font>
      <sz val="20"/>
      <color rgb="FF000000"/>
      <name val="나눔스퀘어라운드 Regular"/>
      <family val="3"/>
      <charset val="129"/>
    </font>
    <font>
      <b/>
      <sz val="12"/>
      <color rgb="FFFF0000"/>
      <name val="나눔스퀘어라운드 Regular"/>
      <family val="3"/>
      <charset val="129"/>
    </font>
    <font>
      <b/>
      <sz val="12"/>
      <color rgb="FF000000"/>
      <name val="나눔스퀘어라운드 Regular"/>
      <family val="3"/>
      <charset val="129"/>
    </font>
    <font>
      <b/>
      <sz val="11"/>
      <color rgb="FF000000"/>
      <name val="나눔스퀘어라운드 Regular"/>
      <family val="3"/>
      <charset val="129"/>
    </font>
    <font>
      <sz val="11"/>
      <color rgb="FF3333CC"/>
      <name val="나눔스퀘어라운드 Regular"/>
      <family val="3"/>
      <charset val="129"/>
    </font>
    <font>
      <sz val="12"/>
      <color rgb="FFFF0000"/>
      <name val="나눔스퀘어라운드 Regular"/>
      <family val="3"/>
      <charset val="129"/>
    </font>
    <font>
      <vertAlign val="superscript"/>
      <sz val="11"/>
      <color rgb="FF000000"/>
      <name val="나눔스퀘어라운드 Regular"/>
      <family val="3"/>
      <charset val="129"/>
    </font>
    <font>
      <sz val="9"/>
      <color rgb="FF000000"/>
      <name val="굴림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나눔스퀘어라운드 Regular"/>
      <family val="3"/>
      <charset val="129"/>
    </font>
    <font>
      <sz val="11"/>
      <color rgb="FF000000"/>
      <name val="맑은 고딕"/>
      <family val="3"/>
      <charset val="129"/>
    </font>
    <font>
      <b/>
      <sz val="20"/>
      <color theme="1"/>
      <name val="나눔스퀘어라운드 Regular"/>
      <family val="3"/>
      <charset val="129"/>
    </font>
    <font>
      <b/>
      <sz val="20"/>
      <color theme="1"/>
      <name val="Calibri"/>
      <family val="3"/>
    </font>
    <font>
      <sz val="9"/>
      <color theme="1"/>
      <name val="나눔스퀘어라운드 Regular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E3E3E3"/>
      </left>
      <right style="thin">
        <color rgb="FFE3E3E3"/>
      </right>
      <top style="thin">
        <color rgb="FFE3E3E3"/>
      </top>
      <bottom style="thin">
        <color rgb="FFE3E3E3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rgb="FFE3E3E3"/>
      </right>
      <top/>
      <bottom/>
      <diagonal/>
    </border>
    <border>
      <left/>
      <right style="thin">
        <color rgb="FFE3E3E3"/>
      </right>
      <top style="thin">
        <color rgb="FFE3E3E3"/>
      </top>
      <bottom style="thin">
        <color rgb="FFE3E3E3"/>
      </bottom>
      <diagonal/>
    </border>
    <border>
      <left style="thin">
        <color auto="1"/>
      </left>
      <right style="thin">
        <color rgb="FFE3E3E3"/>
      </right>
      <top style="thin">
        <color rgb="FFE3E3E3"/>
      </top>
      <bottom style="thin">
        <color rgb="FFE3E3E3"/>
      </bottom>
      <diagonal/>
    </border>
    <border>
      <left style="thin">
        <color rgb="FFE3E3E3"/>
      </left>
      <right/>
      <top style="thin">
        <color rgb="FFE3E3E3"/>
      </top>
      <bottom style="thin">
        <color rgb="FFE3E3E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E3E3E3"/>
      </bottom>
      <diagonal/>
    </border>
    <border>
      <left style="thin">
        <color auto="1"/>
      </left>
      <right/>
      <top/>
      <bottom style="thin">
        <color rgb="FFE3E3E3"/>
      </bottom>
      <diagonal/>
    </border>
    <border>
      <left style="thin">
        <color rgb="FFE3E3E3"/>
      </left>
      <right style="thin">
        <color rgb="FFE3E3E3"/>
      </right>
      <top style="thin">
        <color rgb="FFE3E3E3"/>
      </top>
      <bottom/>
      <diagonal/>
    </border>
    <border>
      <left style="thin">
        <color auto="1"/>
      </left>
      <right style="thin">
        <color rgb="FFCCCCFF"/>
      </right>
      <top style="thin">
        <color rgb="FFCCCCFF"/>
      </top>
      <bottom style="thin">
        <color rgb="FFCCCCFF"/>
      </bottom>
      <diagonal/>
    </border>
    <border>
      <left/>
      <right style="thin">
        <color rgb="FFCCCCFF"/>
      </right>
      <top style="thin">
        <color rgb="FFCCCCFF"/>
      </top>
      <bottom style="thin">
        <color rgb="FFCCCCFF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  <diagonal/>
    </border>
    <border>
      <left style="thin">
        <color rgb="FFCCCCFF"/>
      </left>
      <right/>
      <top style="thin">
        <color rgb="FFCCCCFF"/>
      </top>
      <bottom style="thin">
        <color rgb="FFCCCCFF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E3E3E3"/>
      </top>
      <bottom style="thin">
        <color rgb="FFE3E3E3"/>
      </bottom>
      <diagonal/>
    </border>
    <border>
      <left style="thin">
        <color auto="1"/>
      </left>
      <right/>
      <top style="thin">
        <color rgb="FFE3E3E3"/>
      </top>
      <bottom style="thin">
        <color rgb="FFE3E3E3"/>
      </bottom>
      <diagonal/>
    </border>
    <border>
      <left style="thin">
        <color auto="1"/>
      </left>
      <right/>
      <top style="thin">
        <color rgb="FFE3E3E3"/>
      </top>
      <bottom/>
      <diagonal/>
    </border>
    <border>
      <left/>
      <right style="thin">
        <color rgb="FFE3E3E3"/>
      </right>
      <top style="thin">
        <color rgb="FFE3E3E3"/>
      </top>
      <bottom/>
      <diagonal/>
    </border>
    <border>
      <left style="thin">
        <color rgb="FFE3E3E3"/>
      </left>
      <right/>
      <top style="thin">
        <color rgb="FFE3E3E3"/>
      </top>
      <bottom/>
      <diagonal/>
    </border>
    <border>
      <left/>
      <right/>
      <top style="thin">
        <color rgb="FFE3E3E3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9">
    <xf numFmtId="0" fontId="0" fillId="0" borderId="0">
      <alignment vertical="center"/>
    </xf>
    <xf numFmtId="9" fontId="19" fillId="0" borderId="0">
      <alignment vertical="center"/>
    </xf>
    <xf numFmtId="9" fontId="19" fillId="0" borderId="0"/>
    <xf numFmtId="41" fontId="19" fillId="0" borderId="0"/>
    <xf numFmtId="41" fontId="19" fillId="0" borderId="0"/>
    <xf numFmtId="0" fontId="19" fillId="0" borderId="0"/>
    <xf numFmtId="0" fontId="19" fillId="0" borderId="0"/>
    <xf numFmtId="41" fontId="19" fillId="0" borderId="0">
      <alignment vertical="center"/>
    </xf>
    <xf numFmtId="41" fontId="19" fillId="0" borderId="0"/>
  </cellStyleXfs>
  <cellXfs count="497">
    <xf numFmtId="0" fontId="0" fillId="0" borderId="0" xfId="0">
      <alignment vertical="center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 shrinkToFit="1"/>
    </xf>
    <xf numFmtId="0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41" fontId="2" fillId="0" borderId="0" xfId="7" applyNumberFormat="1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1" fontId="2" fillId="0" borderId="0" xfId="7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2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41" fontId="2" fillId="0" borderId="1" xfId="7" applyNumberFormat="1" applyFont="1" applyFill="1" applyBorder="1" applyAlignment="1">
      <alignment vertical="center"/>
    </xf>
    <xf numFmtId="41" fontId="2" fillId="0" borderId="4" xfId="7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vertical="center"/>
    </xf>
    <xf numFmtId="41" fontId="2" fillId="2" borderId="0" xfId="7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1" fontId="2" fillId="0" borderId="0" xfId="7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41" fontId="2" fillId="0" borderId="6" xfId="7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41" fontId="2" fillId="0" borderId="2" xfId="7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right" vertical="center" shrinkToFit="1"/>
    </xf>
    <xf numFmtId="0" fontId="10" fillId="0" borderId="0" xfId="6" applyNumberFormat="1" applyFont="1" applyFill="1" applyAlignment="1">
      <alignment vertical="center"/>
    </xf>
    <xf numFmtId="41" fontId="2" fillId="0" borderId="9" xfId="7" applyNumberFormat="1" applyFont="1" applyFill="1" applyBorder="1" applyAlignment="1">
      <alignment vertical="center"/>
    </xf>
    <xf numFmtId="0" fontId="9" fillId="2" borderId="0" xfId="6" applyNumberFormat="1" applyFont="1" applyFill="1" applyAlignment="1">
      <alignment vertical="center"/>
    </xf>
    <xf numFmtId="41" fontId="2" fillId="0" borderId="6" xfId="7" applyNumberFormat="1" applyFont="1" applyFill="1" applyBorder="1" applyAlignment="1">
      <alignment horizontal="right" vertical="center"/>
    </xf>
    <xf numFmtId="0" fontId="12" fillId="0" borderId="0" xfId="6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 shrinkToFit="1"/>
    </xf>
    <xf numFmtId="41" fontId="2" fillId="0" borderId="0" xfId="7" applyNumberFormat="1" applyFont="1" applyAlignment="1" applyProtection="1">
      <alignment horizontal="right" vertical="center" shrinkToFit="1"/>
      <protection locked="0"/>
    </xf>
    <xf numFmtId="41" fontId="2" fillId="0" borderId="0" xfId="7" applyNumberFormat="1" applyFont="1" applyFill="1" applyBorder="1" applyAlignment="1">
      <alignment horizontal="right" vertical="center" shrinkToFit="1"/>
    </xf>
    <xf numFmtId="0" fontId="2" fillId="0" borderId="1" xfId="0" applyNumberFormat="1" applyFont="1" applyFill="1" applyBorder="1" applyAlignment="1">
      <alignment vertical="center" shrinkToFit="1"/>
    </xf>
    <xf numFmtId="41" fontId="2" fillId="0" borderId="1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Alignment="1">
      <alignment vertical="center" shrinkToFit="1"/>
    </xf>
    <xf numFmtId="0" fontId="2" fillId="0" borderId="0" xfId="0" applyNumberFormat="1" applyFont="1" applyFill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41" fontId="2" fillId="0" borderId="0" xfId="7" applyNumberFormat="1" applyFont="1" applyFill="1" applyBorder="1" applyAlignment="1">
      <alignment vertical="center" shrinkToFit="1"/>
    </xf>
    <xf numFmtId="0" fontId="2" fillId="2" borderId="0" xfId="0" applyNumberFormat="1" applyFont="1" applyFill="1" applyBorder="1" applyAlignment="1">
      <alignment horizontal="center" vertical="center" shrinkToFit="1"/>
    </xf>
    <xf numFmtId="41" fontId="2" fillId="2" borderId="0" xfId="7" applyNumberFormat="1" applyFont="1" applyFill="1" applyBorder="1" applyAlignment="1">
      <alignment horizontal="right" vertical="center" shrinkToFit="1"/>
    </xf>
    <xf numFmtId="0" fontId="2" fillId="2" borderId="0" xfId="0" applyNumberFormat="1" applyFont="1" applyFill="1" applyAlignment="1">
      <alignment vertical="center" shrinkToFit="1"/>
    </xf>
    <xf numFmtId="0" fontId="13" fillId="0" borderId="0" xfId="0" applyNumberFormat="1" applyFont="1" applyFill="1" applyAlignment="1">
      <alignment vertical="center" shrinkToFit="1"/>
    </xf>
    <xf numFmtId="0" fontId="2" fillId="0" borderId="4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41" fontId="2" fillId="0" borderId="1" xfId="4" applyNumberFormat="1" applyFont="1" applyFill="1" applyBorder="1" applyAlignment="1">
      <alignment vertical="center" shrinkToFit="1"/>
    </xf>
    <xf numFmtId="41" fontId="10" fillId="0" borderId="0" xfId="7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0" xfId="7" applyNumberFormat="1" applyFont="1" applyFill="1" applyBorder="1" applyAlignment="1">
      <alignment horizontal="center" vertical="center"/>
    </xf>
    <xf numFmtId="41" fontId="2" fillId="2" borderId="0" xfId="7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9" fontId="2" fillId="0" borderId="2" xfId="2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41" fontId="2" fillId="0" borderId="10" xfId="7" applyNumberFormat="1" applyFont="1" applyFill="1" applyBorder="1" applyAlignment="1">
      <alignment vertical="center"/>
    </xf>
    <xf numFmtId="41" fontId="2" fillId="0" borderId="11" xfId="7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2" fillId="0" borderId="0" xfId="0" applyNumberFormat="1" applyFont="1" applyAlignment="1"/>
    <xf numFmtId="0" fontId="2" fillId="0" borderId="2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178" fontId="2" fillId="0" borderId="1" xfId="7" applyNumberFormat="1" applyFont="1" applyFill="1" applyBorder="1" applyAlignment="1">
      <alignment vertical="center" shrinkToFit="1"/>
    </xf>
    <xf numFmtId="0" fontId="2" fillId="0" borderId="0" xfId="0" applyNumberFormat="1" applyFont="1" applyFill="1" applyAlignment="1"/>
    <xf numFmtId="41" fontId="2" fillId="0" borderId="13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shrinkToFit="1"/>
    </xf>
    <xf numFmtId="179" fontId="2" fillId="0" borderId="1" xfId="7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1" fontId="2" fillId="0" borderId="0" xfId="1" quotePrefix="1" applyNumberFormat="1" applyFont="1" applyFill="1" applyBorder="1" applyAlignment="1" applyProtection="1">
      <alignment horizontal="right" vertical="center" shrinkToFit="1"/>
      <protection locked="0"/>
    </xf>
    <xf numFmtId="41" fontId="2" fillId="0" borderId="0" xfId="1" applyNumberFormat="1" applyFont="1" applyFill="1" applyBorder="1" applyAlignment="1" applyProtection="1">
      <alignment vertical="center" shrinkToFit="1"/>
      <protection locked="0"/>
    </xf>
    <xf numFmtId="41" fontId="2" fillId="0" borderId="0" xfId="1" applyNumberFormat="1" applyFont="1" applyFill="1" applyBorder="1" applyAlignment="1">
      <alignment vertical="center" shrinkToFit="1"/>
    </xf>
    <xf numFmtId="41" fontId="2" fillId="0" borderId="1" xfId="1" applyNumberFormat="1" applyFont="1" applyFill="1" applyBorder="1" applyAlignment="1">
      <alignment vertical="center"/>
    </xf>
    <xf numFmtId="41" fontId="2" fillId="0" borderId="4" xfId="1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3" borderId="14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16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shrinkToFit="1"/>
    </xf>
    <xf numFmtId="0" fontId="2" fillId="3" borderId="3" xfId="0" applyNumberFormat="1" applyFont="1" applyFill="1" applyBorder="1" applyAlignment="1">
      <alignment horizontal="center" vertical="center" shrinkToFit="1"/>
    </xf>
    <xf numFmtId="0" fontId="2" fillId="3" borderId="12" xfId="0" applyNumberFormat="1" applyFont="1" applyFill="1" applyBorder="1" applyAlignment="1">
      <alignment horizontal="center" vertical="center" shrinkToFit="1"/>
    </xf>
    <xf numFmtId="0" fontId="2" fillId="3" borderId="17" xfId="0" applyNumberFormat="1" applyFont="1" applyFill="1" applyBorder="1" applyAlignment="1">
      <alignment horizontal="center" vertical="center" shrinkToFit="1"/>
    </xf>
    <xf numFmtId="0" fontId="2" fillId="3" borderId="18" xfId="0" applyNumberFormat="1" applyFont="1" applyFill="1" applyBorder="1" applyAlignment="1">
      <alignment horizontal="center" vertical="center" shrinkToFit="1"/>
    </xf>
    <xf numFmtId="0" fontId="2" fillId="3" borderId="19" xfId="0" applyNumberFormat="1" applyFont="1" applyFill="1" applyBorder="1" applyAlignment="1">
      <alignment horizontal="center" vertical="center" shrinkToFit="1"/>
    </xf>
    <xf numFmtId="0" fontId="2" fillId="3" borderId="2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wrapText="1"/>
    </xf>
    <xf numFmtId="41" fontId="15" fillId="0" borderId="0" xfId="0" applyNumberFormat="1" applyFont="1" applyFill="1" applyAlignment="1">
      <alignment vertical="center"/>
    </xf>
    <xf numFmtId="0" fontId="15" fillId="2" borderId="0" xfId="0" applyNumberFormat="1" applyFont="1" applyFill="1" applyAlignment="1">
      <alignment vertical="center"/>
    </xf>
    <xf numFmtId="41" fontId="14" fillId="3" borderId="0" xfId="7" applyNumberFormat="1" applyFont="1" applyFill="1" applyBorder="1" applyAlignment="1">
      <alignment vertical="center" shrinkToFit="1"/>
    </xf>
    <xf numFmtId="0" fontId="14" fillId="3" borderId="3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41" fontId="14" fillId="0" borderId="0" xfId="7" applyNumberFormat="1" applyFont="1" applyFill="1" applyBorder="1" applyAlignment="1">
      <alignment vertical="center" shrinkToFit="1"/>
    </xf>
    <xf numFmtId="0" fontId="13" fillId="0" borderId="12" xfId="0" applyNumberFormat="1" applyFont="1" applyFill="1" applyBorder="1" applyAlignment="1">
      <alignment horizontal="center" vertical="center" shrinkToFit="1"/>
    </xf>
    <xf numFmtId="0" fontId="2" fillId="3" borderId="19" xfId="0" applyNumberFormat="1" applyFont="1" applyFill="1" applyBorder="1" applyAlignment="1">
      <alignment horizontal="center" vertical="center" shrinkToFit="1"/>
    </xf>
    <xf numFmtId="0" fontId="2" fillId="3" borderId="16" xfId="0" applyNumberFormat="1" applyFont="1" applyFill="1" applyBorder="1" applyAlignment="1">
      <alignment horizontal="center" vertical="center" shrinkToFit="1"/>
    </xf>
    <xf numFmtId="0" fontId="2" fillId="3" borderId="5" xfId="0" applyNumberFormat="1" applyFont="1" applyFill="1" applyBorder="1" applyAlignment="1">
      <alignment horizontal="center" vertical="center" shrinkToFit="1"/>
    </xf>
    <xf numFmtId="0" fontId="14" fillId="3" borderId="12" xfId="0" applyNumberFormat="1" applyFont="1" applyFill="1" applyBorder="1" applyAlignment="1">
      <alignment horizontal="center" vertical="center" shrinkToFit="1"/>
    </xf>
    <xf numFmtId="0" fontId="2" fillId="3" borderId="16" xfId="0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41" fontId="14" fillId="0" borderId="0" xfId="7" applyNumberFormat="1" applyFont="1" applyFill="1" applyBorder="1" applyAlignment="1">
      <alignment horizontal="right" vertical="center" shrinkToFit="1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shrinkToFit="1"/>
    </xf>
    <xf numFmtId="0" fontId="2" fillId="3" borderId="21" xfId="0" applyNumberFormat="1" applyFont="1" applyFill="1" applyBorder="1" applyAlignment="1">
      <alignment horizontal="center" vertical="center" shrinkToFit="1"/>
    </xf>
    <xf numFmtId="41" fontId="14" fillId="3" borderId="0" xfId="7" applyNumberFormat="1" applyFont="1" applyFill="1" applyBorder="1" applyAlignment="1">
      <alignment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 shrinkToFit="1"/>
    </xf>
    <xf numFmtId="0" fontId="14" fillId="0" borderId="2" xfId="0" applyNumberFormat="1" applyFont="1" applyFill="1" applyBorder="1" applyAlignment="1">
      <alignment horizontal="center" vertical="center" shrinkToFit="1"/>
    </xf>
    <xf numFmtId="179" fontId="2" fillId="0" borderId="2" xfId="0" applyNumberFormat="1" applyFont="1" applyFill="1" applyBorder="1" applyAlignment="1">
      <alignment horizontal="distributed" vertical="center" wrapText="1" shrinkToFit="1"/>
    </xf>
    <xf numFmtId="0" fontId="2" fillId="0" borderId="4" xfId="0" applyNumberFormat="1" applyFont="1" applyFill="1" applyBorder="1" applyAlignment="1">
      <alignment horizontal="distributed" vertical="center" wrapText="1"/>
    </xf>
    <xf numFmtId="0" fontId="4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14" fillId="3" borderId="2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top" shrinkToFit="1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top" wrapText="1"/>
    </xf>
    <xf numFmtId="0" fontId="2" fillId="3" borderId="12" xfId="0" applyNumberFormat="1" applyFont="1" applyFill="1" applyBorder="1" applyAlignment="1">
      <alignment horizontal="center" vertical="center" shrinkToFi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22" xfId="0" applyNumberFormat="1" applyFont="1" applyFill="1" applyBorder="1" applyAlignment="1">
      <alignment horizontal="distributed" vertical="center" wrapText="1"/>
    </xf>
    <xf numFmtId="0" fontId="2" fillId="3" borderId="21" xfId="0" applyNumberFormat="1" applyFont="1" applyFill="1" applyBorder="1" applyAlignment="1">
      <alignment horizontal="distributed" vertical="center" wrapText="1"/>
    </xf>
    <xf numFmtId="0" fontId="2" fillId="3" borderId="23" xfId="0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18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3" borderId="2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distributed" vertical="center" wrapText="1" shrinkToFi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shrinkToFi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/>
    </xf>
    <xf numFmtId="41" fontId="14" fillId="0" borderId="0" xfId="7" applyNumberFormat="1" applyFont="1" applyFill="1" applyBorder="1" applyAlignment="1">
      <alignment horizontal="center" vertical="center" shrinkToFit="1"/>
    </xf>
    <xf numFmtId="179" fontId="2" fillId="0" borderId="0" xfId="0" applyNumberFormat="1" applyFont="1" applyFill="1" applyBorder="1" applyAlignment="1">
      <alignment horizontal="distributed" vertical="center" wrapText="1" shrinkToFit="1"/>
    </xf>
    <xf numFmtId="0" fontId="3" fillId="0" borderId="0" xfId="0" applyNumberFormat="1" applyFont="1" applyBorder="1" applyAlignment="1">
      <alignment vertical="center"/>
    </xf>
    <xf numFmtId="0" fontId="2" fillId="3" borderId="5" xfId="0" applyNumberFormat="1" applyFont="1" applyFill="1" applyBorder="1" applyAlignment="1">
      <alignment horizontal="center" vertical="center" wrapText="1"/>
    </xf>
    <xf numFmtId="41" fontId="14" fillId="0" borderId="0" xfId="0" applyNumberFormat="1" applyFont="1" applyFill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0" fontId="2" fillId="3" borderId="19" xfId="0" applyNumberFormat="1" applyFont="1" applyFill="1" applyBorder="1" applyAlignment="1">
      <alignment vertical="center"/>
    </xf>
    <xf numFmtId="0" fontId="2" fillId="3" borderId="25" xfId="0" applyNumberFormat="1" applyFont="1" applyFill="1" applyBorder="1" applyAlignment="1">
      <alignment horizontal="center" vertical="center" wrapText="1"/>
    </xf>
    <xf numFmtId="41" fontId="14" fillId="3" borderId="0" xfId="7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3" borderId="21" xfId="0" applyNumberFormat="1" applyFont="1" applyFill="1" applyBorder="1" applyAlignment="1">
      <alignment horizontal="centerContinuous" vertical="center" wrapText="1"/>
    </xf>
    <xf numFmtId="0" fontId="2" fillId="3" borderId="20" xfId="0" applyNumberFormat="1" applyFont="1" applyFill="1" applyBorder="1" applyAlignment="1">
      <alignment horizontal="centerContinuous" vertical="center"/>
    </xf>
    <xf numFmtId="0" fontId="2" fillId="3" borderId="17" xfId="0" applyNumberFormat="1" applyFont="1" applyFill="1" applyBorder="1" applyAlignment="1">
      <alignment horizontal="centerContinuous" vertical="center" shrinkToFit="1"/>
    </xf>
    <xf numFmtId="0" fontId="2" fillId="3" borderId="20" xfId="0" applyNumberFormat="1" applyFont="1" applyFill="1" applyBorder="1" applyAlignment="1">
      <alignment horizontal="centerContinuous" vertical="center" wrapText="1"/>
    </xf>
    <xf numFmtId="0" fontId="14" fillId="3" borderId="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41" fontId="2" fillId="0" borderId="1" xfId="4" applyNumberFormat="1" applyFont="1" applyFill="1" applyBorder="1" applyAlignment="1">
      <alignment vertical="center"/>
    </xf>
    <xf numFmtId="41" fontId="2" fillId="0" borderId="1" xfId="4" applyNumberFormat="1" applyFont="1" applyBorder="1" applyAlignment="1" applyProtection="1">
      <alignment horizontal="right" vertical="center" shrinkToFit="1"/>
      <protection locked="0"/>
    </xf>
    <xf numFmtId="41" fontId="2" fillId="2" borderId="1" xfId="4" applyNumberFormat="1" applyFont="1" applyFill="1" applyBorder="1" applyAlignment="1">
      <alignment vertical="center"/>
    </xf>
    <xf numFmtId="41" fontId="2" fillId="0" borderId="1" xfId="4" applyNumberFormat="1" applyFont="1" applyBorder="1" applyAlignment="1" applyProtection="1">
      <alignment vertical="center" shrinkToFit="1"/>
      <protection locked="0"/>
    </xf>
    <xf numFmtId="179" fontId="2" fillId="0" borderId="4" xfId="0" applyNumberFormat="1" applyFont="1" applyFill="1" applyBorder="1" applyAlignment="1">
      <alignment horizontal="distributed" vertical="center" wrapText="1" shrinkToFit="1"/>
    </xf>
    <xf numFmtId="41" fontId="2" fillId="2" borderId="2" xfId="7" applyNumberFormat="1" applyFont="1" applyFill="1" applyBorder="1" applyAlignment="1">
      <alignment vertical="center"/>
    </xf>
    <xf numFmtId="41" fontId="2" fillId="2" borderId="4" xfId="4" applyNumberFormat="1" applyFont="1" applyFill="1" applyBorder="1" applyAlignment="1">
      <alignment vertical="center"/>
    </xf>
    <xf numFmtId="41" fontId="14" fillId="3" borderId="0" xfId="7" applyNumberFormat="1" applyFont="1" applyFill="1" applyBorder="1" applyAlignment="1">
      <alignment horizontal="right" vertical="center"/>
    </xf>
    <xf numFmtId="41" fontId="2" fillId="0" borderId="7" xfId="0" applyNumberFormat="1" applyFont="1" applyFill="1" applyBorder="1" applyAlignment="1">
      <alignment vertical="center" shrinkToFit="1"/>
    </xf>
    <xf numFmtId="41" fontId="2" fillId="0" borderId="3" xfId="7" applyNumberFormat="1" applyFont="1" applyBorder="1" applyAlignment="1" applyProtection="1">
      <alignment horizontal="right" vertical="center" shrinkToFit="1"/>
      <protection locked="0"/>
    </xf>
    <xf numFmtId="41" fontId="2" fillId="0" borderId="0" xfId="7" applyNumberFormat="1" applyFont="1" applyBorder="1" applyAlignment="1" applyProtection="1">
      <alignment horizontal="right" vertical="center" shrinkToFit="1"/>
      <protection locked="0"/>
    </xf>
    <xf numFmtId="41" fontId="2" fillId="0" borderId="3" xfId="7" applyNumberFormat="1" applyFont="1" applyFill="1" applyBorder="1" applyAlignment="1">
      <alignment horizontal="right" vertical="center" shrinkToFit="1"/>
    </xf>
    <xf numFmtId="41" fontId="2" fillId="2" borderId="3" xfId="7" applyNumberFormat="1" applyFont="1" applyFill="1" applyBorder="1" applyAlignment="1">
      <alignment horizontal="right" vertical="center" shrinkToFit="1"/>
    </xf>
    <xf numFmtId="41" fontId="14" fillId="0" borderId="3" xfId="7" applyNumberFormat="1" applyFont="1" applyFill="1" applyBorder="1" applyAlignment="1">
      <alignment horizontal="right" vertical="center" shrinkToFit="1"/>
    </xf>
    <xf numFmtId="0" fontId="2" fillId="3" borderId="26" xfId="0" applyNumberFormat="1" applyFont="1" applyFill="1" applyBorder="1" applyAlignment="1">
      <alignment horizontal="center" vertical="center" wrapText="1"/>
    </xf>
    <xf numFmtId="0" fontId="2" fillId="3" borderId="27" xfId="0" applyNumberFormat="1" applyFont="1" applyFill="1" applyBorder="1" applyAlignment="1">
      <alignment horizontal="center" vertical="center" wrapText="1"/>
    </xf>
    <xf numFmtId="0" fontId="2" fillId="0" borderId="11" xfId="6" applyNumberFormat="1" applyFont="1" applyFill="1" applyBorder="1" applyAlignment="1">
      <alignment horizontal="center" vertical="center"/>
    </xf>
    <xf numFmtId="0" fontId="14" fillId="3" borderId="11" xfId="6" applyNumberFormat="1" applyFont="1" applyFill="1" applyBorder="1" applyAlignment="1">
      <alignment horizontal="center" vertical="center"/>
    </xf>
    <xf numFmtId="0" fontId="2" fillId="0" borderId="11" xfId="6" applyNumberFormat="1" applyFont="1" applyFill="1" applyBorder="1" applyAlignment="1">
      <alignment vertical="center"/>
    </xf>
    <xf numFmtId="179" fontId="2" fillId="0" borderId="11" xfId="6" applyNumberFormat="1" applyFont="1" applyFill="1" applyBorder="1" applyAlignment="1">
      <alignment horizontal="distributed" vertical="center" wrapText="1" shrinkToFit="1"/>
    </xf>
    <xf numFmtId="179" fontId="2" fillId="0" borderId="11" xfId="0" applyNumberFormat="1" applyFont="1" applyFill="1" applyBorder="1" applyAlignment="1">
      <alignment horizontal="distributed" vertical="center" wrapText="1" shrinkToFit="1"/>
    </xf>
    <xf numFmtId="0" fontId="14" fillId="0" borderId="12" xfId="0" applyNumberFormat="1" applyFont="1" applyFill="1" applyBorder="1" applyAlignment="1">
      <alignment horizontal="center" vertical="center" shrinkToFit="1"/>
    </xf>
    <xf numFmtId="177" fontId="14" fillId="0" borderId="0" xfId="7" applyNumberFormat="1" applyFont="1" applyFill="1" applyBorder="1" applyAlignment="1">
      <alignment horizontal="right" vertical="center" shrinkToFit="1"/>
    </xf>
    <xf numFmtId="41" fontId="2" fillId="0" borderId="1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41" fontId="2" fillId="0" borderId="0" xfId="7" applyNumberFormat="1" applyFont="1" applyFill="1" applyBorder="1" applyAlignment="1">
      <alignment vertical="center" shrinkToFit="1"/>
    </xf>
    <xf numFmtId="0" fontId="10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6" fillId="0" borderId="0" xfId="6" applyNumberFormat="1" applyFont="1" applyFill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180" fontId="14" fillId="3" borderId="0" xfId="7" applyNumberFormat="1" applyFont="1" applyFill="1" applyBorder="1" applyAlignment="1">
      <alignment vertical="center" shrinkToFit="1"/>
    </xf>
    <xf numFmtId="180" fontId="2" fillId="0" borderId="2" xfId="1" applyNumberFormat="1" applyFont="1" applyFill="1" applyBorder="1" applyAlignment="1">
      <alignment vertical="center" shrinkToFit="1"/>
    </xf>
    <xf numFmtId="180" fontId="2" fillId="0" borderId="2" xfId="1" quotePrefix="1" applyNumberFormat="1" applyFont="1" applyFill="1" applyBorder="1" applyAlignment="1" applyProtection="1">
      <alignment horizontal="right" vertical="center" shrinkToFit="1"/>
      <protection locked="0"/>
    </xf>
    <xf numFmtId="180" fontId="14" fillId="0" borderId="2" xfId="7" applyNumberFormat="1" applyFont="1" applyFill="1" applyBorder="1" applyAlignment="1">
      <alignment vertical="center" shrinkToFit="1"/>
    </xf>
    <xf numFmtId="180" fontId="2" fillId="0" borderId="0" xfId="7" applyNumberFormat="1" applyFont="1" applyFill="1" applyBorder="1" applyAlignment="1">
      <alignment vertical="center" shrinkToFit="1"/>
    </xf>
    <xf numFmtId="180" fontId="2" fillId="0" borderId="2" xfId="2" applyNumberFormat="1" applyFont="1" applyFill="1" applyBorder="1" applyAlignment="1">
      <alignment horizontal="center" vertical="center"/>
    </xf>
    <xf numFmtId="179" fontId="2" fillId="0" borderId="12" xfId="5" applyNumberFormat="1" applyFont="1" applyFill="1" applyBorder="1" applyAlignment="1">
      <alignment horizontal="distributed" vertical="center" wrapText="1" shrinkToFit="1"/>
    </xf>
    <xf numFmtId="179" fontId="2" fillId="0" borderId="12" xfId="5" applyNumberFormat="1" applyFont="1" applyFill="1" applyBorder="1" applyAlignment="1">
      <alignment horizontal="distributed" vertical="center" wrapText="1" shrinkToFit="1"/>
    </xf>
    <xf numFmtId="41" fontId="2" fillId="0" borderId="0" xfId="3" applyNumberFormat="1" applyFont="1" applyFill="1" applyBorder="1" applyAlignment="1" applyProtection="1">
      <alignment vertical="center" shrinkToFit="1"/>
      <protection locked="0"/>
    </xf>
    <xf numFmtId="41" fontId="2" fillId="0" borderId="0" xfId="3" applyNumberFormat="1" applyFont="1" applyFill="1" applyAlignment="1" applyProtection="1">
      <alignment vertical="center" shrinkToFit="1"/>
      <protection locked="0"/>
    </xf>
    <xf numFmtId="41" fontId="2" fillId="0" borderId="0" xfId="3" applyNumberFormat="1" applyFont="1" applyFill="1" applyAlignment="1">
      <alignment vertical="center" shrinkToFit="1"/>
    </xf>
    <xf numFmtId="41" fontId="14" fillId="3" borderId="0" xfId="3" applyNumberFormat="1" applyFont="1" applyFill="1" applyBorder="1" applyAlignment="1">
      <alignment vertical="center" shrinkToFit="1"/>
    </xf>
    <xf numFmtId="179" fontId="2" fillId="0" borderId="2" xfId="5" applyNumberFormat="1" applyFont="1" applyFill="1" applyBorder="1" applyAlignment="1">
      <alignment horizontal="distributed" vertical="center" wrapText="1" shrinkToFit="1"/>
    </xf>
    <xf numFmtId="41" fontId="2" fillId="0" borderId="0" xfId="3" applyNumberFormat="1" applyFont="1" applyFill="1" applyBorder="1" applyAlignment="1">
      <alignment horizontal="right" vertical="center" shrinkToFit="1"/>
    </xf>
    <xf numFmtId="41" fontId="14" fillId="3" borderId="0" xfId="3" applyNumberFormat="1" applyFont="1" applyFill="1" applyBorder="1" applyAlignment="1">
      <alignment horizontal="right" vertical="center" shrinkToFit="1"/>
    </xf>
    <xf numFmtId="179" fontId="2" fillId="0" borderId="2" xfId="5" applyNumberFormat="1" applyFont="1" applyFill="1" applyBorder="1" applyAlignment="1">
      <alignment horizontal="distributed" vertical="center" wrapText="1" shrinkToFit="1"/>
    </xf>
    <xf numFmtId="41" fontId="2" fillId="0" borderId="0" xfId="3" applyNumberFormat="1" applyFont="1" applyFill="1" applyBorder="1" applyAlignment="1">
      <alignment vertical="center" shrinkToFit="1"/>
    </xf>
    <xf numFmtId="41" fontId="2" fillId="0" borderId="0" xfId="3" applyNumberFormat="1" applyFont="1" applyFill="1" applyAlignment="1" applyProtection="1">
      <alignment vertical="center"/>
      <protection locked="0"/>
    </xf>
    <xf numFmtId="41" fontId="2" fillId="0" borderId="0" xfId="3" quotePrefix="1" applyNumberFormat="1" applyFont="1" applyFill="1" applyBorder="1" applyAlignment="1" applyProtection="1">
      <alignment horizontal="right" vertical="center"/>
      <protection locked="0"/>
    </xf>
    <xf numFmtId="41" fontId="14" fillId="3" borderId="0" xfId="3" applyNumberFormat="1" applyFont="1" applyFill="1" applyBorder="1" applyAlignment="1">
      <alignment vertical="center" shrinkToFit="1"/>
    </xf>
    <xf numFmtId="41" fontId="14" fillId="3" borderId="0" xfId="3" applyNumberFormat="1" applyFont="1" applyFill="1" applyBorder="1" applyAlignment="1">
      <alignment vertical="center" shrinkToFit="1"/>
    </xf>
    <xf numFmtId="41" fontId="14" fillId="3" borderId="0" xfId="3" applyNumberFormat="1" applyFont="1" applyFill="1" applyBorder="1" applyAlignment="1">
      <alignment vertical="center" shrinkToFit="1"/>
    </xf>
    <xf numFmtId="41" fontId="2" fillId="0" borderId="28" xfId="7" applyNumberFormat="1" applyFont="1" applyFill="1" applyBorder="1" applyAlignment="1">
      <alignment vertical="center"/>
    </xf>
    <xf numFmtId="41" fontId="14" fillId="3" borderId="28" xfId="7" applyNumberFormat="1" applyFont="1" applyFill="1" applyBorder="1" applyAlignment="1">
      <alignment vertical="center"/>
    </xf>
    <xf numFmtId="41" fontId="14" fillId="0" borderId="29" xfId="7" applyNumberFormat="1" applyFont="1" applyFill="1" applyBorder="1" applyAlignment="1">
      <alignment vertical="center"/>
    </xf>
    <xf numFmtId="41" fontId="14" fillId="0" borderId="28" xfId="7" applyNumberFormat="1" applyFont="1" applyFill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14" fillId="0" borderId="0" xfId="7" applyNumberFormat="1" applyFont="1" applyFill="1" applyBorder="1" applyAlignment="1">
      <alignment vertical="center"/>
    </xf>
    <xf numFmtId="0" fontId="2" fillId="0" borderId="2" xfId="5" applyNumberFormat="1" applyFont="1" applyFill="1" applyBorder="1" applyAlignment="1">
      <alignment horizontal="center" vertical="center" shrinkToFit="1"/>
    </xf>
    <xf numFmtId="41" fontId="2" fillId="0" borderId="3" xfId="3" applyNumberFormat="1" applyFont="1" applyFill="1" applyBorder="1" applyAlignment="1">
      <alignment horizontal="center" vertical="center" shrinkToFit="1"/>
    </xf>
    <xf numFmtId="41" fontId="2" fillId="0" borderId="0" xfId="3" applyNumberFormat="1" applyFont="1" applyFill="1" applyBorder="1" applyAlignment="1" applyProtection="1">
      <alignment horizontal="center" vertical="center" shrinkToFit="1"/>
      <protection locked="0"/>
    </xf>
    <xf numFmtId="41" fontId="2" fillId="0" borderId="0" xfId="3" applyNumberFormat="1" applyFont="1" applyFill="1" applyBorder="1" applyAlignment="1">
      <alignment horizontal="center" vertical="center" shrinkToFit="1"/>
    </xf>
    <xf numFmtId="41" fontId="14" fillId="3" borderId="0" xfId="3" applyNumberFormat="1" applyFont="1" applyFill="1" applyBorder="1" applyAlignment="1">
      <alignment vertical="center"/>
    </xf>
    <xf numFmtId="41" fontId="14" fillId="3" borderId="0" xfId="5" applyNumberFormat="1" applyFont="1" applyFill="1" applyBorder="1" applyAlignment="1">
      <alignment horizontal="right" vertical="center"/>
    </xf>
    <xf numFmtId="41" fontId="14" fillId="3" borderId="0" xfId="5" applyNumberFormat="1" applyFont="1" applyFill="1" applyAlignment="1">
      <alignment horizontal="right" vertical="center"/>
    </xf>
    <xf numFmtId="41" fontId="2" fillId="0" borderId="0" xfId="7" applyNumberFormat="1" applyFont="1" applyFill="1" applyBorder="1" applyAlignment="1" applyProtection="1">
      <alignment horizontal="right" vertical="center"/>
      <protection locked="0"/>
    </xf>
    <xf numFmtId="41" fontId="2" fillId="0" borderId="0" xfId="7" applyNumberFormat="1" applyFont="1" applyFill="1" applyAlignment="1" applyProtection="1">
      <alignment horizontal="right" vertical="center"/>
      <protection locked="0"/>
    </xf>
    <xf numFmtId="41" fontId="2" fillId="0" borderId="0" xfId="7" applyNumberFormat="1" applyFont="1" applyFill="1" applyBorder="1" applyAlignment="1">
      <alignment horizontal="center" vertical="center"/>
    </xf>
    <xf numFmtId="41" fontId="2" fillId="0" borderId="0" xfId="4" applyNumberFormat="1" applyFont="1" applyFill="1" applyAlignment="1">
      <alignment vertical="center" shrinkToFit="1"/>
    </xf>
    <xf numFmtId="41" fontId="2" fillId="0" borderId="0" xfId="4" applyNumberFormat="1" applyFont="1" applyFill="1" applyBorder="1" applyAlignment="1">
      <alignment vertical="center"/>
    </xf>
    <xf numFmtId="41" fontId="2" fillId="0" borderId="0" xfId="4" applyNumberFormat="1" applyFont="1" applyAlignment="1" applyProtection="1">
      <alignment horizontal="right" vertical="center" shrinkToFit="1"/>
      <protection locked="0"/>
    </xf>
    <xf numFmtId="41" fontId="2" fillId="2" borderId="0" xfId="4" applyNumberFormat="1" applyFont="1" applyFill="1" applyBorder="1" applyAlignment="1">
      <alignment vertical="center"/>
    </xf>
    <xf numFmtId="41" fontId="2" fillId="0" borderId="0" xfId="4" applyNumberFormat="1" applyFont="1" applyAlignment="1" applyProtection="1">
      <alignment vertical="center" shrinkToFit="1"/>
      <protection locked="0"/>
    </xf>
    <xf numFmtId="41" fontId="2" fillId="0" borderId="2" xfId="4" applyNumberFormat="1" applyFont="1" applyBorder="1" applyAlignment="1" applyProtection="1">
      <alignment vertical="center" shrinkToFit="1"/>
      <protection locked="0"/>
    </xf>
    <xf numFmtId="41" fontId="2" fillId="0" borderId="2" xfId="4" applyNumberFormat="1" applyFont="1" applyFill="1" applyBorder="1" applyAlignment="1">
      <alignment vertical="center"/>
    </xf>
    <xf numFmtId="41" fontId="2" fillId="2" borderId="2" xfId="4" applyNumberFormat="1" applyFont="1" applyFill="1" applyBorder="1" applyAlignment="1">
      <alignment vertical="center"/>
    </xf>
    <xf numFmtId="41" fontId="14" fillId="3" borderId="0" xfId="7" applyNumberFormat="1" applyFont="1" applyFill="1" applyBorder="1" applyAlignment="1">
      <alignment vertical="center"/>
    </xf>
    <xf numFmtId="41" fontId="14" fillId="3" borderId="2" xfId="7" applyNumberFormat="1" applyFont="1" applyFill="1" applyBorder="1" applyAlignment="1">
      <alignment vertical="center"/>
    </xf>
    <xf numFmtId="41" fontId="14" fillId="3" borderId="0" xfId="7" applyNumberFormat="1" applyFont="1" applyFill="1" applyBorder="1" applyAlignment="1">
      <alignment horizontal="right" vertical="center" shrinkToFit="1"/>
    </xf>
    <xf numFmtId="41" fontId="14" fillId="3" borderId="3" xfId="7" applyNumberFormat="1" applyFont="1" applyFill="1" applyBorder="1" applyAlignment="1">
      <alignment horizontal="right" vertical="center" shrinkToFit="1"/>
    </xf>
    <xf numFmtId="41" fontId="2" fillId="0" borderId="0" xfId="7" applyNumberFormat="1" applyFont="1" applyFill="1" applyBorder="1" applyAlignment="1">
      <alignment horizontal="right" vertical="center" shrinkToFit="1"/>
    </xf>
    <xf numFmtId="0" fontId="2" fillId="3" borderId="12" xfId="0" applyNumberFormat="1" applyFont="1" applyFill="1" applyBorder="1" applyAlignment="1">
      <alignment horizontal="center" vertical="center" shrinkToFit="1"/>
    </xf>
    <xf numFmtId="0" fontId="2" fillId="3" borderId="17" xfId="0" applyNumberFormat="1" applyFont="1" applyFill="1" applyBorder="1" applyAlignment="1">
      <alignment horizontal="center" vertical="center"/>
    </xf>
    <xf numFmtId="0" fontId="2" fillId="3" borderId="24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/>
    </xf>
    <xf numFmtId="180" fontId="2" fillId="0" borderId="0" xfId="1" quotePrefix="1" applyNumberFormat="1" applyFont="1" applyFill="1" applyBorder="1" applyAlignment="1" applyProtection="1">
      <alignment horizontal="right" vertical="center" shrinkToFit="1"/>
      <protection locked="0"/>
    </xf>
    <xf numFmtId="180" fontId="2" fillId="0" borderId="0" xfId="1" applyNumberFormat="1" applyFont="1" applyFill="1" applyBorder="1" applyAlignment="1">
      <alignment vertical="center" shrinkToFit="1"/>
    </xf>
    <xf numFmtId="180" fontId="2" fillId="0" borderId="0" xfId="1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41" fontId="14" fillId="3" borderId="0" xfId="0" applyNumberFormat="1" applyFont="1" applyFill="1" applyAlignment="1">
      <alignment vertical="center"/>
    </xf>
    <xf numFmtId="9" fontId="14" fillId="3" borderId="2" xfId="2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14" fillId="3" borderId="2" xfId="0" applyNumberFormat="1" applyFont="1" applyFill="1" applyBorder="1" applyAlignment="1">
      <alignment horizontal="center" vertical="center"/>
    </xf>
    <xf numFmtId="0" fontId="2" fillId="0" borderId="0" xfId="5" applyNumberFormat="1" applyFont="1" applyFill="1" applyAlignment="1">
      <alignment vertical="center"/>
    </xf>
    <xf numFmtId="41" fontId="13" fillId="0" borderId="0" xfId="3" applyNumberFormat="1" applyFont="1" applyFill="1" applyBorder="1" applyAlignment="1">
      <alignment vertical="center" shrinkToFit="1"/>
    </xf>
    <xf numFmtId="41" fontId="14" fillId="0" borderId="0" xfId="3" applyNumberFormat="1" applyFont="1" applyFill="1" applyBorder="1" applyAlignment="1">
      <alignment horizontal="right" vertical="center" shrinkToFit="1"/>
    </xf>
    <xf numFmtId="41" fontId="14" fillId="0" borderId="0" xfId="3" applyNumberFormat="1" applyFont="1" applyFill="1" applyBorder="1" applyAlignment="1">
      <alignment vertical="center" shrinkToFit="1"/>
    </xf>
    <xf numFmtId="41" fontId="2" fillId="0" borderId="0" xfId="3" applyNumberFormat="1" applyFont="1" applyFill="1" applyAlignment="1">
      <alignment vertical="center"/>
    </xf>
    <xf numFmtId="41" fontId="2" fillId="0" borderId="0" xfId="3" applyNumberFormat="1" applyFont="1" applyFill="1" applyBorder="1" applyAlignment="1">
      <alignment vertical="center"/>
    </xf>
    <xf numFmtId="41" fontId="14" fillId="3" borderId="0" xfId="5" applyNumberFormat="1" applyFont="1" applyFill="1" applyAlignment="1">
      <alignment vertical="center"/>
    </xf>
    <xf numFmtId="41" fontId="2" fillId="0" borderId="0" xfId="5" applyNumberFormat="1" applyFont="1" applyFill="1" applyAlignment="1">
      <alignment vertical="center"/>
    </xf>
    <xf numFmtId="0" fontId="2" fillId="0" borderId="1" xfId="5" applyNumberFormat="1" applyFont="1" applyFill="1" applyBorder="1" applyAlignment="1">
      <alignment vertical="center"/>
    </xf>
    <xf numFmtId="41" fontId="14" fillId="3" borderId="31" xfId="7" applyNumberFormat="1" applyFont="1" applyFill="1" applyBorder="1" applyAlignment="1">
      <alignment vertical="center"/>
    </xf>
    <xf numFmtId="41" fontId="14" fillId="3" borderId="32" xfId="7" applyNumberFormat="1" applyFont="1" applyFill="1" applyBorder="1" applyAlignment="1">
      <alignment vertical="center"/>
    </xf>
    <xf numFmtId="41" fontId="14" fillId="3" borderId="33" xfId="7" applyNumberFormat="1" applyFont="1" applyFill="1" applyBorder="1" applyAlignment="1">
      <alignment horizontal="right" vertical="center"/>
    </xf>
    <xf numFmtId="41" fontId="14" fillId="3" borderId="33" xfId="7" applyNumberFormat="1" applyFont="1" applyFill="1" applyBorder="1" applyAlignment="1">
      <alignment vertical="center"/>
    </xf>
    <xf numFmtId="41" fontId="14" fillId="3" borderId="34" xfId="7" applyNumberFormat="1" applyFont="1" applyFill="1" applyBorder="1" applyAlignment="1">
      <alignment vertical="center"/>
    </xf>
    <xf numFmtId="41" fontId="2" fillId="0" borderId="31" xfId="7" applyNumberFormat="1" applyFont="1" applyFill="1" applyBorder="1" applyAlignment="1">
      <alignment vertical="center"/>
    </xf>
    <xf numFmtId="41" fontId="2" fillId="0" borderId="33" xfId="6" applyNumberFormat="1" applyFont="1" applyFill="1" applyBorder="1" applyAlignment="1">
      <alignment vertical="center"/>
    </xf>
    <xf numFmtId="0" fontId="2" fillId="0" borderId="33" xfId="6" applyNumberFormat="1" applyFont="1" applyFill="1" applyBorder="1" applyAlignment="1">
      <alignment vertical="center"/>
    </xf>
    <xf numFmtId="0" fontId="2" fillId="0" borderId="33" xfId="6" applyNumberFormat="1" applyFont="1" applyFill="1" applyBorder="1" applyAlignment="1">
      <alignment horizontal="right" vertical="center"/>
    </xf>
    <xf numFmtId="0" fontId="2" fillId="0" borderId="34" xfId="6" applyNumberFormat="1" applyFont="1" applyFill="1" applyBorder="1" applyAlignment="1">
      <alignment vertical="center"/>
    </xf>
    <xf numFmtId="41" fontId="2" fillId="0" borderId="33" xfId="7" applyNumberFormat="1" applyFont="1" applyFill="1" applyBorder="1" applyAlignment="1">
      <alignment vertical="center"/>
    </xf>
    <xf numFmtId="41" fontId="2" fillId="0" borderId="34" xfId="7" applyNumberFormat="1" applyFont="1" applyFill="1" applyBorder="1" applyAlignment="1">
      <alignment vertical="center"/>
    </xf>
    <xf numFmtId="41" fontId="2" fillId="0" borderId="34" xfId="6" applyNumberFormat="1" applyFont="1" applyFill="1" applyBorder="1" applyAlignment="1">
      <alignment vertical="center"/>
    </xf>
    <xf numFmtId="41" fontId="2" fillId="0" borderId="33" xfId="7" applyNumberFormat="1" applyFont="1" applyBorder="1" applyAlignment="1" applyProtection="1">
      <alignment horizontal="center" vertical="center" shrinkToFit="1"/>
      <protection locked="0"/>
    </xf>
    <xf numFmtId="41" fontId="2" fillId="0" borderId="3" xfId="7" applyNumberFormat="1" applyFont="1" applyFill="1" applyBorder="1" applyAlignment="1">
      <alignment vertical="center"/>
    </xf>
    <xf numFmtId="41" fontId="2" fillId="0" borderId="0" xfId="7" applyNumberFormat="1" applyFont="1" applyFill="1" applyBorder="1" applyAlignment="1">
      <alignment vertical="center"/>
    </xf>
    <xf numFmtId="180" fontId="2" fillId="0" borderId="0" xfId="1" applyNumberFormat="1" applyFont="1" applyFill="1" applyBorder="1" applyAlignment="1">
      <alignment horizontal="right" vertical="center"/>
    </xf>
    <xf numFmtId="41" fontId="2" fillId="0" borderId="0" xfId="8" applyNumberFormat="1" applyFont="1" applyFill="1" applyAlignment="1">
      <alignment horizontal="right" vertical="center"/>
    </xf>
    <xf numFmtId="41" fontId="2" fillId="2" borderId="0" xfId="8" applyNumberFormat="1" applyFont="1" applyFill="1" applyBorder="1" applyAlignment="1">
      <alignment horizontal="right" vertical="center"/>
    </xf>
    <xf numFmtId="41" fontId="2" fillId="0" borderId="0" xfId="8" applyNumberFormat="1" applyFont="1" applyFill="1" applyAlignment="1">
      <alignment horizontal="right" vertical="center" shrinkToFit="1"/>
    </xf>
    <xf numFmtId="41" fontId="2" fillId="0" borderId="0" xfId="8" applyNumberFormat="1" applyFont="1" applyFill="1" applyBorder="1" applyAlignment="1" applyProtection="1">
      <alignment horizontal="right" vertical="center" shrinkToFit="1"/>
      <protection locked="0"/>
    </xf>
    <xf numFmtId="41" fontId="2" fillId="0" borderId="0" xfId="3" applyNumberFormat="1" applyFont="1" applyFill="1" applyBorder="1" applyAlignment="1">
      <alignment horizontal="center" vertical="center" shrinkToFit="1"/>
    </xf>
    <xf numFmtId="41" fontId="2" fillId="0" borderId="0" xfId="3" applyNumberFormat="1" applyFont="1" applyFill="1" applyBorder="1" applyAlignment="1" applyProtection="1">
      <alignment vertical="center"/>
      <protection locked="0"/>
    </xf>
    <xf numFmtId="41" fontId="2" fillId="0" borderId="0" xfId="3" applyNumberFormat="1" applyFont="1" applyFill="1" applyAlignment="1" applyProtection="1">
      <alignment horizontal="center" vertical="center"/>
      <protection locked="0"/>
    </xf>
    <xf numFmtId="41" fontId="2" fillId="0" borderId="9" xfId="7" applyNumberFormat="1" applyFont="1" applyFill="1" applyBorder="1" applyAlignment="1">
      <alignment vertical="center" shrinkToFit="1"/>
    </xf>
    <xf numFmtId="41" fontId="2" fillId="0" borderId="6" xfId="7" applyNumberFormat="1" applyFont="1" applyFill="1" applyBorder="1" applyAlignment="1">
      <alignment vertical="center" shrinkToFit="1"/>
    </xf>
    <xf numFmtId="41" fontId="2" fillId="0" borderId="11" xfId="7" applyNumberFormat="1" applyFont="1" applyFill="1" applyBorder="1" applyAlignment="1">
      <alignment vertical="center" shrinkToFit="1"/>
    </xf>
    <xf numFmtId="41" fontId="2" fillId="0" borderId="30" xfId="3" applyNumberFormat="1" applyFont="1" applyFill="1" applyBorder="1" applyAlignment="1">
      <alignment vertical="center" shrinkToFit="1"/>
    </xf>
    <xf numFmtId="41" fontId="2" fillId="0" borderId="30" xfId="3" applyNumberFormat="1" applyFont="1" applyFill="1" applyBorder="1" applyAlignment="1">
      <alignment vertical="center"/>
    </xf>
    <xf numFmtId="41" fontId="2" fillId="0" borderId="9" xfId="3" applyNumberFormat="1" applyFont="1" applyFill="1" applyBorder="1" applyAlignment="1">
      <alignment vertical="center" shrinkToFit="1"/>
    </xf>
    <xf numFmtId="41" fontId="2" fillId="0" borderId="6" xfId="3" applyNumberFormat="1" applyFont="1" applyFill="1" applyBorder="1" applyAlignment="1">
      <alignment vertical="center" shrinkToFit="1"/>
    </xf>
    <xf numFmtId="41" fontId="2" fillId="0" borderId="11" xfId="3" applyNumberFormat="1" applyFont="1" applyFill="1" applyBorder="1" applyAlignment="1">
      <alignment vertical="center" shrinkToFit="1"/>
    </xf>
    <xf numFmtId="41" fontId="2" fillId="0" borderId="6" xfId="3" applyNumberFormat="1" applyFont="1" applyFill="1" applyBorder="1" applyAlignment="1">
      <alignment horizontal="center" vertical="center"/>
    </xf>
    <xf numFmtId="41" fontId="2" fillId="0" borderId="0" xfId="2" applyNumberFormat="1" applyFont="1" applyFill="1" applyBorder="1" applyAlignment="1" applyProtection="1">
      <alignment vertical="center" shrinkToFit="1"/>
      <protection locked="0"/>
    </xf>
    <xf numFmtId="41" fontId="2" fillId="0" borderId="0" xfId="2" applyNumberFormat="1" applyFont="1" applyFill="1" applyBorder="1" applyAlignment="1">
      <alignment horizontal="center" vertical="center" shrinkToFit="1"/>
    </xf>
    <xf numFmtId="41" fontId="2" fillId="0" borderId="0" xfId="2" applyNumberFormat="1" applyFont="1" applyFill="1" applyBorder="1" applyAlignment="1">
      <alignment vertical="center" shrinkToFit="1"/>
    </xf>
    <xf numFmtId="180" fontId="2" fillId="0" borderId="2" xfId="2" applyNumberFormat="1" applyFont="1" applyFill="1" applyBorder="1" applyAlignment="1">
      <alignment vertical="center" shrinkToFit="1"/>
    </xf>
    <xf numFmtId="41" fontId="2" fillId="0" borderId="0" xfId="1" applyNumberFormat="1" applyFont="1" applyFill="1" applyBorder="1" applyAlignment="1">
      <alignment vertical="center"/>
    </xf>
    <xf numFmtId="41" fontId="2" fillId="0" borderId="0" xfId="2" applyNumberFormat="1" applyFont="1" applyFill="1" applyBorder="1" applyAlignment="1">
      <alignment horizontal="center" vertical="center"/>
    </xf>
    <xf numFmtId="41" fontId="21" fillId="0" borderId="0" xfId="7" applyNumberFormat="1" applyFont="1" applyFill="1" applyBorder="1" applyAlignment="1">
      <alignment vertical="center" shrinkToFit="1"/>
    </xf>
    <xf numFmtId="41" fontId="21" fillId="0" borderId="0" xfId="3" applyNumberFormat="1" applyFont="1" applyFill="1" applyBorder="1" applyAlignment="1" applyProtection="1">
      <alignment vertical="center" shrinkToFit="1"/>
      <protection locked="0"/>
    </xf>
    <xf numFmtId="41" fontId="21" fillId="0" borderId="0" xfId="3" applyNumberFormat="1" applyFont="1" applyFill="1" applyAlignment="1" applyProtection="1">
      <alignment vertical="center" shrinkToFit="1"/>
      <protection locked="0"/>
    </xf>
    <xf numFmtId="41" fontId="21" fillId="0" borderId="0" xfId="3" applyNumberFormat="1" applyFont="1" applyFill="1" applyAlignment="1">
      <alignment vertical="center" shrinkToFit="1"/>
    </xf>
    <xf numFmtId="41" fontId="21" fillId="0" borderId="1" xfId="7" applyNumberFormat="1" applyFont="1" applyFill="1" applyBorder="1" applyAlignment="1">
      <alignment vertical="center"/>
    </xf>
    <xf numFmtId="179" fontId="21" fillId="0" borderId="1" xfId="7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41" fontId="21" fillId="0" borderId="0" xfId="3" applyNumberFormat="1" applyFont="1" applyFill="1" applyBorder="1" applyAlignment="1">
      <alignment vertical="center" shrinkToFit="1"/>
    </xf>
    <xf numFmtId="0" fontId="2" fillId="3" borderId="21" xfId="0" applyNumberFormat="1" applyFont="1" applyFill="1" applyBorder="1" applyAlignment="1">
      <alignment horizontal="center" vertical="center" shrinkToFit="1"/>
    </xf>
    <xf numFmtId="0" fontId="2" fillId="3" borderId="18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41" fontId="2" fillId="0" borderId="0" xfId="7" applyNumberFormat="1" applyFont="1" applyFill="1" applyBorder="1" applyAlignment="1">
      <alignment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2" borderId="46" xfId="0" applyNumberFormat="1" applyFont="1" applyFill="1" applyBorder="1" applyAlignment="1">
      <alignment horizontal="center" vertical="center" shrinkToFit="1"/>
    </xf>
    <xf numFmtId="0" fontId="2" fillId="2" borderId="46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/>
    </xf>
    <xf numFmtId="0" fontId="21" fillId="0" borderId="46" xfId="0" applyNumberFormat="1" applyFont="1" applyFill="1" applyBorder="1" applyAlignment="1">
      <alignment horizontal="center" vertical="center" shrinkToFit="1"/>
    </xf>
    <xf numFmtId="0" fontId="2" fillId="3" borderId="21" xfId="0" applyNumberFormat="1" applyFont="1" applyFill="1" applyBorder="1" applyAlignment="1">
      <alignment horizontal="center" vertical="top" shrinkToFit="1"/>
    </xf>
    <xf numFmtId="0" fontId="25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distributed" vertical="center" wrapText="1"/>
    </xf>
    <xf numFmtId="0" fontId="4" fillId="0" borderId="0" xfId="0" applyNumberFormat="1" applyFont="1" applyAlignment="1">
      <alignment horizontal="center" vertical="center" shrinkToFit="1"/>
    </xf>
    <xf numFmtId="0" fontId="2" fillId="3" borderId="2" xfId="0" applyNumberFormat="1" applyFont="1" applyFill="1" applyBorder="1" applyAlignment="1">
      <alignment horizontal="center" vertical="center" shrinkToFit="1"/>
    </xf>
    <xf numFmtId="0" fontId="2" fillId="3" borderId="21" xfId="0" applyNumberFormat="1" applyFont="1" applyFill="1" applyBorder="1" applyAlignment="1">
      <alignment horizontal="center" vertical="center" shrinkToFit="1"/>
    </xf>
    <xf numFmtId="0" fontId="2" fillId="3" borderId="12" xfId="0" applyNumberFormat="1" applyFont="1" applyFill="1" applyBorder="1" applyAlignment="1">
      <alignment horizontal="center" vertical="center" shrinkToFit="1"/>
    </xf>
    <xf numFmtId="0" fontId="2" fillId="3" borderId="2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2" fillId="3" borderId="2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36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16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24" xfId="0" applyNumberFormat="1" applyFont="1" applyFill="1" applyBorder="1" applyAlignment="1">
      <alignment horizontal="center" vertical="center"/>
    </xf>
    <xf numFmtId="0" fontId="2" fillId="3" borderId="38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distributed" vertical="center" wrapText="1" shrinkToFit="1"/>
    </xf>
    <xf numFmtId="0" fontId="2" fillId="3" borderId="20" xfId="0" applyNumberFormat="1" applyFont="1" applyFill="1" applyBorder="1" applyAlignment="1">
      <alignment horizontal="distributed" vertical="center" wrapText="1" shrinkToFit="1"/>
    </xf>
    <xf numFmtId="0" fontId="2" fillId="3" borderId="22" xfId="0" applyNumberFormat="1" applyFont="1" applyFill="1" applyBorder="1" applyAlignment="1">
      <alignment horizontal="center" vertical="center" shrinkToFit="1"/>
    </xf>
    <xf numFmtId="0" fontId="2" fillId="3" borderId="23" xfId="0" applyNumberFormat="1" applyFont="1" applyFill="1" applyBorder="1" applyAlignment="1">
      <alignment horizontal="center" vertical="center" shrinkToFit="1"/>
    </xf>
    <xf numFmtId="0" fontId="2" fillId="3" borderId="15" xfId="0" applyNumberFormat="1" applyFont="1" applyFill="1" applyBorder="1" applyAlignment="1">
      <alignment horizontal="center" vertical="center" shrinkToFit="1"/>
    </xf>
    <xf numFmtId="0" fontId="2" fillId="3" borderId="14" xfId="0" applyNumberFormat="1" applyFont="1" applyFill="1" applyBorder="1" applyAlignment="1">
      <alignment horizontal="center" vertical="center" shrinkToFit="1"/>
    </xf>
    <xf numFmtId="0" fontId="2" fillId="3" borderId="19" xfId="0" applyNumberFormat="1" applyFont="1" applyFill="1" applyBorder="1" applyAlignment="1">
      <alignment horizontal="center" vertical="center" shrinkToFit="1"/>
    </xf>
    <xf numFmtId="0" fontId="2" fillId="3" borderId="18" xfId="0" applyNumberFormat="1" applyFont="1" applyFill="1" applyBorder="1" applyAlignment="1">
      <alignment horizontal="center" vertical="center" shrinkToFit="1"/>
    </xf>
    <xf numFmtId="0" fontId="2" fillId="3" borderId="23" xfId="0" applyNumberFormat="1" applyFont="1" applyFill="1" applyBorder="1" applyAlignment="1">
      <alignment horizontal="distributed" vertical="center" wrapText="1" shrinkToFit="1"/>
    </xf>
    <xf numFmtId="0" fontId="2" fillId="3" borderId="3" xfId="0" applyNumberFormat="1" applyFont="1" applyFill="1" applyBorder="1" applyAlignment="1">
      <alignment horizontal="center" vertical="center" shrinkToFit="1"/>
    </xf>
    <xf numFmtId="0" fontId="2" fillId="3" borderId="22" xfId="0" applyNumberFormat="1" applyFont="1" applyFill="1" applyBorder="1" applyAlignment="1">
      <alignment horizontal="distributed" vertical="center" wrapText="1"/>
    </xf>
    <xf numFmtId="0" fontId="2" fillId="3" borderId="2" xfId="0" applyNumberFormat="1" applyFont="1" applyFill="1" applyBorder="1" applyAlignment="1">
      <alignment horizontal="distributed" vertical="center" wrapText="1"/>
    </xf>
    <xf numFmtId="0" fontId="2" fillId="3" borderId="21" xfId="0" applyNumberFormat="1" applyFont="1" applyFill="1" applyBorder="1" applyAlignment="1">
      <alignment horizontal="distributed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distributed" vertical="center" wrapText="1" shrinkToFit="1"/>
    </xf>
    <xf numFmtId="0" fontId="2" fillId="3" borderId="21" xfId="0" applyNumberFormat="1" applyFont="1" applyFill="1" applyBorder="1" applyAlignment="1">
      <alignment horizontal="distributed" vertical="center" wrapText="1" shrinkToFit="1"/>
    </xf>
    <xf numFmtId="0" fontId="2" fillId="3" borderId="22" xfId="0" applyNumberFormat="1" applyFont="1" applyFill="1" applyBorder="1" applyAlignment="1">
      <alignment horizontal="center" vertical="center" wrapText="1"/>
    </xf>
    <xf numFmtId="0" fontId="2" fillId="3" borderId="23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14" xfId="0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18" xfId="0" applyNumberFormat="1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41" fontId="2" fillId="0" borderId="0" xfId="7" applyNumberFormat="1" applyFont="1" applyFill="1" applyBorder="1" applyAlignment="1">
      <alignment horizontal="center" vertical="center" shrinkToFit="1"/>
    </xf>
    <xf numFmtId="41" fontId="14" fillId="3" borderId="0" xfId="3" applyNumberFormat="1" applyFont="1" applyFill="1" applyBorder="1" applyAlignment="1">
      <alignment horizontal="center" vertical="center" shrinkToFit="1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2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  <xf numFmtId="41" fontId="2" fillId="0" borderId="41" xfId="3" applyNumberFormat="1" applyFont="1" applyFill="1" applyBorder="1" applyAlignment="1">
      <alignment vertical="center" shrinkToFit="1"/>
    </xf>
    <xf numFmtId="41" fontId="2" fillId="0" borderId="42" xfId="3" applyNumberFormat="1" applyFont="1" applyFill="1" applyBorder="1" applyAlignment="1">
      <alignment vertical="center" shrinkToFit="1"/>
    </xf>
    <xf numFmtId="41" fontId="2" fillId="0" borderId="43" xfId="3" applyNumberFormat="1" applyFont="1" applyFill="1" applyBorder="1" applyAlignment="1">
      <alignment vertical="center" shrinkToFit="1"/>
    </xf>
    <xf numFmtId="41" fontId="2" fillId="0" borderId="43" xfId="3" applyNumberFormat="1" applyFont="1" applyFill="1" applyBorder="1" applyAlignment="1">
      <alignment vertical="center"/>
    </xf>
    <xf numFmtId="41" fontId="2" fillId="0" borderId="42" xfId="3" applyNumberFormat="1" applyFont="1" applyFill="1" applyBorder="1" applyAlignment="1">
      <alignment vertical="center"/>
    </xf>
    <xf numFmtId="41" fontId="2" fillId="0" borderId="40" xfId="3" applyNumberFormat="1" applyFont="1" applyFill="1" applyBorder="1" applyAlignment="1">
      <alignment horizontal="center" vertical="center"/>
    </xf>
    <xf numFmtId="41" fontId="2" fillId="0" borderId="9" xfId="3" applyNumberFormat="1" applyFont="1" applyFill="1" applyBorder="1" applyAlignment="1">
      <alignment horizontal="center" vertical="center"/>
    </xf>
    <xf numFmtId="41" fontId="2" fillId="0" borderId="11" xfId="3" applyNumberFormat="1" applyFont="1" applyFill="1" applyBorder="1" applyAlignment="1">
      <alignment horizontal="center" vertical="center"/>
    </xf>
    <xf numFmtId="41" fontId="2" fillId="0" borderId="39" xfId="7" applyNumberFormat="1" applyFont="1" applyFill="1" applyBorder="1" applyAlignment="1">
      <alignment vertical="center"/>
    </xf>
    <xf numFmtId="41" fontId="2" fillId="0" borderId="40" xfId="7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horizontal="center" vertical="center" shrinkToFit="1"/>
    </xf>
    <xf numFmtId="41" fontId="2" fillId="0" borderId="0" xfId="7" applyNumberFormat="1" applyFont="1" applyFill="1" applyBorder="1" applyAlignment="1">
      <alignment vertical="center"/>
    </xf>
    <xf numFmtId="41" fontId="14" fillId="3" borderId="40" xfId="7" applyNumberFormat="1" applyFont="1" applyFill="1" applyBorder="1" applyAlignment="1">
      <alignment vertical="center"/>
    </xf>
    <xf numFmtId="41" fontId="14" fillId="3" borderId="39" xfId="7" applyNumberFormat="1" applyFont="1" applyFill="1" applyBorder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41" fontId="2" fillId="0" borderId="43" xfId="3" applyNumberFormat="1" applyFont="1" applyFill="1" applyBorder="1" applyAlignment="1">
      <alignment horizontal="center" vertical="center" shrinkToFit="1"/>
    </xf>
    <xf numFmtId="41" fontId="2" fillId="0" borderId="44" xfId="3" applyNumberFormat="1" applyFont="1" applyFill="1" applyBorder="1" applyAlignment="1">
      <alignment horizontal="center" vertical="center" shrinkToFit="1"/>
    </xf>
    <xf numFmtId="41" fontId="2" fillId="0" borderId="39" xfId="3" applyNumberFormat="1" applyFont="1" applyFill="1" applyBorder="1" applyAlignment="1">
      <alignment horizontal="center" vertical="center"/>
    </xf>
    <xf numFmtId="41" fontId="14" fillId="3" borderId="39" xfId="7" applyNumberFormat="1" applyFont="1" applyFill="1" applyBorder="1" applyAlignment="1">
      <alignment horizontal="center" vertical="center"/>
    </xf>
    <xf numFmtId="41" fontId="2" fillId="0" borderId="39" xfId="7" applyNumberFormat="1" applyFont="1" applyFill="1" applyBorder="1" applyAlignment="1">
      <alignment horizontal="center" vertical="center"/>
    </xf>
    <xf numFmtId="41" fontId="2" fillId="0" borderId="28" xfId="7" applyNumberFormat="1" applyFont="1" applyFill="1" applyBorder="1" applyAlignment="1">
      <alignment vertical="center"/>
    </xf>
    <xf numFmtId="41" fontId="2" fillId="0" borderId="28" xfId="7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41" fontId="21" fillId="0" borderId="0" xfId="3" applyNumberFormat="1" applyFont="1" applyFill="1" applyBorder="1" applyAlignment="1">
      <alignment horizontal="center" vertical="center"/>
    </xf>
    <xf numFmtId="41" fontId="14" fillId="3" borderId="0" xfId="7" applyNumberFormat="1" applyFont="1" applyFill="1" applyBorder="1" applyAlignment="1">
      <alignment horizontal="center" vertical="center"/>
    </xf>
    <xf numFmtId="41" fontId="2" fillId="0" borderId="0" xfId="7" applyNumberFormat="1" applyFont="1" applyFill="1" applyBorder="1" applyAlignment="1">
      <alignment horizontal="center" vertical="center"/>
    </xf>
    <xf numFmtId="41" fontId="21" fillId="0" borderId="0" xfId="3" applyNumberFormat="1" applyFont="1" applyFill="1" applyBorder="1" applyAlignment="1">
      <alignment horizontal="center" vertical="center" shrinkToFit="1"/>
    </xf>
    <xf numFmtId="0" fontId="2" fillId="3" borderId="20" xfId="0" applyNumberFormat="1" applyFont="1" applyFill="1" applyBorder="1" applyAlignment="1">
      <alignment vertical="center"/>
    </xf>
    <xf numFmtId="41" fontId="2" fillId="0" borderId="0" xfId="7" applyNumberFormat="1" applyFont="1" applyFill="1" applyBorder="1" applyAlignment="1" applyProtection="1">
      <alignment horizontal="center" vertical="center"/>
    </xf>
    <xf numFmtId="41" fontId="2" fillId="0" borderId="3" xfId="7" applyNumberFormat="1" applyFont="1" applyFill="1" applyBorder="1" applyAlignment="1">
      <alignment horizontal="center" vertical="center"/>
    </xf>
    <xf numFmtId="0" fontId="2" fillId="3" borderId="23" xfId="5" applyNumberFormat="1" applyFont="1" applyFill="1" applyBorder="1" applyAlignment="1">
      <alignment horizontal="center" vertical="center"/>
    </xf>
    <xf numFmtId="0" fontId="2" fillId="3" borderId="12" xfId="5" applyNumberFormat="1" applyFont="1" applyFill="1" applyBorder="1" applyAlignment="1">
      <alignment horizontal="center" vertical="center"/>
    </xf>
    <xf numFmtId="0" fontId="2" fillId="3" borderId="12" xfId="5" applyNumberFormat="1" applyFont="1" applyFill="1" applyBorder="1" applyAlignment="1">
      <alignment horizontal="center" vertical="center" shrinkToFit="1"/>
    </xf>
    <xf numFmtId="0" fontId="2" fillId="3" borderId="20" xfId="5" applyNumberFormat="1" applyFont="1" applyFill="1" applyBorder="1" applyAlignment="1">
      <alignment horizontal="center" vertical="center" shrinkToFit="1"/>
    </xf>
    <xf numFmtId="41" fontId="14" fillId="3" borderId="0" xfId="3" applyNumberFormat="1" applyFont="1" applyFill="1" applyBorder="1" applyAlignment="1" applyProtection="1">
      <alignment horizontal="center" vertical="center"/>
    </xf>
    <xf numFmtId="41" fontId="14" fillId="3" borderId="3" xfId="3" applyNumberFormat="1" applyFont="1" applyFill="1" applyBorder="1" applyAlignment="1">
      <alignment horizontal="center" vertical="center"/>
    </xf>
    <xf numFmtId="41" fontId="14" fillId="3" borderId="0" xfId="3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right" vertical="center"/>
    </xf>
    <xf numFmtId="0" fontId="2" fillId="3" borderId="18" xfId="0" applyNumberFormat="1" applyFont="1" applyFill="1" applyBorder="1" applyAlignment="1">
      <alignment vertical="center"/>
    </xf>
    <xf numFmtId="176" fontId="2" fillId="0" borderId="0" xfId="7" applyNumberFormat="1" applyFont="1" applyFill="1" applyAlignment="1" applyProtection="1">
      <alignment horizontal="center" vertical="center"/>
      <protection locked="0"/>
    </xf>
    <xf numFmtId="176" fontId="14" fillId="3" borderId="0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3" xfId="7" applyNumberFormat="1" applyFont="1" applyFill="1" applyBorder="1" applyAlignment="1" applyProtection="1">
      <alignment horizontal="right" vertical="center"/>
      <protection locked="0"/>
    </xf>
    <xf numFmtId="176" fontId="2" fillId="0" borderId="0" xfId="7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2" fillId="3" borderId="35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distributed" vertical="center" wrapText="1"/>
    </xf>
    <xf numFmtId="0" fontId="2" fillId="3" borderId="18" xfId="0" applyNumberFormat="1" applyFont="1" applyFill="1" applyBorder="1" applyAlignment="1">
      <alignment horizontal="distributed" vertical="center" wrapText="1"/>
    </xf>
    <xf numFmtId="0" fontId="2" fillId="3" borderId="14" xfId="0" applyNumberFormat="1" applyFont="1" applyFill="1" applyBorder="1" applyAlignment="1">
      <alignment horizontal="distributed" vertical="center" wrapText="1"/>
    </xf>
    <xf numFmtId="0" fontId="2" fillId="3" borderId="16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/>
    </xf>
    <xf numFmtId="0" fontId="2" fillId="3" borderId="45" xfId="0" applyNumberFormat="1" applyFont="1" applyFill="1" applyBorder="1" applyAlignment="1">
      <alignment horizontal="center" vertical="center" wrapText="1"/>
    </xf>
    <xf numFmtId="0" fontId="2" fillId="3" borderId="45" xfId="0" applyNumberFormat="1" applyFont="1" applyFill="1" applyBorder="1" applyAlignment="1">
      <alignment horizontal="center" vertical="center"/>
    </xf>
  </cellXfs>
  <cellStyles count="9">
    <cellStyle name="백분율" xfId="1" builtinId="5"/>
    <cellStyle name="백분율 2" xfId="2" xr:uid="{00000000-0005-0000-0000-00001F000000}"/>
    <cellStyle name="쉼표 [0]" xfId="7" builtinId="6"/>
    <cellStyle name="쉼표 [0] 2" xfId="3" xr:uid="{00000000-0005-0000-0000-000023000000}"/>
    <cellStyle name="쉼표 [0] 3" xfId="8" xr:uid="{00000000-0005-0000-0000-000031000000}"/>
    <cellStyle name="쉼표 [0] 4" xfId="4" xr:uid="{00000000-0005-0000-0000-000024000000}"/>
    <cellStyle name="표준" xfId="0" builtinId="0"/>
    <cellStyle name="표준 2" xfId="5" xr:uid="{00000000-0005-0000-0000-00002F000000}"/>
    <cellStyle name="표준_2007_14교육문화" xfId="6" xr:uid="{00000000-0005-0000-0000-000030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noFill/>
        </a:ln>
        <a:effectLst/>
      </a:spPr>
      <a:bodyPr/>
      <a:lstStyle/>
    </a:spDef>
    <a:lnDef>
      <a:spPr>
        <a:noFill/>
        <a:ln>
          <a:noFill/>
        </a:ln>
        <a:effectLst/>
      </a:spPr>
      <a:bodyPr/>
      <a:lstStyle/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2060"/>
    <pageSetUpPr fitToPage="1"/>
  </sheetPr>
  <dimension ref="A1:Z34"/>
  <sheetViews>
    <sheetView tabSelected="1" view="pageBreakPreview" zoomScaleNormal="100" zoomScaleSheetLayoutView="100" workbookViewId="0">
      <selection activeCell="C2" sqref="C2:F2"/>
    </sheetView>
  </sheetViews>
  <sheetFormatPr defaultColWidth="7.77734375" defaultRowHeight="13.5"/>
  <cols>
    <col min="1" max="16384" width="7.77734375" style="4"/>
  </cols>
  <sheetData>
    <row r="1" spans="1:20" ht="30" customHeight="1">
      <c r="A1" s="6"/>
      <c r="T1" s="7"/>
    </row>
    <row r="2" spans="1:20" s="8" customFormat="1" ht="24" customHeight="1">
      <c r="B2" s="8" t="s">
        <v>230</v>
      </c>
      <c r="C2" s="369" t="s">
        <v>219</v>
      </c>
      <c r="D2" s="369"/>
      <c r="E2" s="369"/>
      <c r="F2" s="369"/>
      <c r="G2" s="9"/>
      <c r="H2" s="9"/>
      <c r="I2" s="9"/>
      <c r="J2" s="9"/>
      <c r="K2" s="9"/>
      <c r="L2" s="9"/>
      <c r="M2" s="9"/>
      <c r="N2" s="10"/>
      <c r="O2" s="10"/>
      <c r="P2" s="10"/>
    </row>
    <row r="3" spans="1:20" s="8" customFormat="1" ht="20.45" customHeight="1">
      <c r="C3" s="370" t="s">
        <v>407</v>
      </c>
      <c r="D3" s="370"/>
      <c r="E3" s="370"/>
      <c r="F3" s="370"/>
      <c r="G3" s="9"/>
      <c r="H3" s="9"/>
      <c r="I3" s="9"/>
      <c r="J3" s="9"/>
      <c r="K3" s="9"/>
      <c r="L3" s="9"/>
      <c r="M3" s="9"/>
    </row>
    <row r="4" spans="1:20" ht="20.45" customHeight="1">
      <c r="E4" s="11"/>
      <c r="F4" s="11"/>
      <c r="G4" s="12"/>
      <c r="H4" s="12"/>
      <c r="I4" s="12"/>
      <c r="J4" s="12"/>
      <c r="K4" s="12"/>
    </row>
    <row r="5" spans="1:20" ht="21.95" customHeight="1">
      <c r="C5" s="2" t="s">
        <v>63</v>
      </c>
      <c r="D5" s="3"/>
      <c r="E5" s="3"/>
      <c r="F5" s="2"/>
      <c r="G5" s="2"/>
      <c r="H5" s="2"/>
      <c r="I5" s="2"/>
      <c r="J5" s="2"/>
      <c r="L5" s="2"/>
      <c r="N5" s="2"/>
      <c r="O5" s="2"/>
      <c r="P5" s="2"/>
      <c r="Q5" s="2"/>
      <c r="R5" s="2"/>
      <c r="S5" s="2"/>
      <c r="T5" s="2"/>
    </row>
    <row r="6" spans="1:20" ht="21.95" customHeight="1">
      <c r="C6" s="1" t="s">
        <v>326</v>
      </c>
      <c r="D6" s="5"/>
      <c r="E6" s="5"/>
      <c r="F6" s="5"/>
      <c r="G6" s="2"/>
      <c r="H6" s="2"/>
      <c r="I6" s="2"/>
      <c r="J6" s="2"/>
      <c r="L6" s="1"/>
      <c r="N6" s="2"/>
      <c r="O6" s="2"/>
      <c r="P6" s="2"/>
      <c r="Q6" s="2"/>
      <c r="R6" s="2"/>
      <c r="S6" s="2"/>
      <c r="T6" s="5"/>
    </row>
    <row r="7" spans="1:20" ht="21.95" customHeight="1">
      <c r="C7" s="2" t="s">
        <v>236</v>
      </c>
      <c r="D7" s="3"/>
      <c r="E7" s="3"/>
      <c r="F7" s="2"/>
      <c r="G7" s="2"/>
      <c r="H7" s="3"/>
      <c r="I7" s="3"/>
      <c r="J7" s="3"/>
      <c r="L7" s="2"/>
      <c r="N7" s="2"/>
      <c r="O7" s="2"/>
      <c r="P7" s="2"/>
      <c r="Q7" s="2"/>
      <c r="R7" s="2"/>
      <c r="S7" s="2"/>
      <c r="T7" s="2"/>
    </row>
    <row r="8" spans="1:20" ht="21.95" customHeight="1">
      <c r="C8" s="1" t="s">
        <v>260</v>
      </c>
      <c r="D8" s="3"/>
      <c r="E8" s="3"/>
      <c r="F8" s="2"/>
      <c r="G8" s="2"/>
      <c r="H8" s="3"/>
      <c r="I8" s="3"/>
      <c r="J8" s="3"/>
      <c r="L8" s="1"/>
      <c r="N8" s="2"/>
      <c r="O8" s="2"/>
      <c r="P8" s="2"/>
      <c r="Q8" s="2"/>
      <c r="R8" s="2"/>
      <c r="S8" s="2"/>
      <c r="T8" s="2"/>
    </row>
    <row r="9" spans="1:20" ht="21.95" customHeight="1">
      <c r="C9" s="2" t="s">
        <v>18</v>
      </c>
      <c r="D9" s="3"/>
      <c r="E9" s="3"/>
      <c r="F9" s="2"/>
      <c r="G9" s="2"/>
      <c r="H9" s="3"/>
      <c r="I9" s="3"/>
      <c r="J9" s="3"/>
      <c r="L9" s="2"/>
      <c r="N9" s="2"/>
      <c r="O9" s="2"/>
      <c r="P9" s="2"/>
      <c r="Q9" s="2"/>
      <c r="R9" s="2"/>
      <c r="S9" s="2"/>
      <c r="T9" s="2"/>
    </row>
    <row r="10" spans="1:20" ht="21.95" customHeight="1">
      <c r="C10" s="1" t="s">
        <v>317</v>
      </c>
      <c r="D10" s="3"/>
      <c r="E10" s="3"/>
      <c r="F10" s="2"/>
      <c r="G10" s="2"/>
      <c r="H10" s="3"/>
      <c r="I10" s="3"/>
      <c r="J10" s="3"/>
      <c r="L10" s="1"/>
      <c r="N10" s="2"/>
      <c r="O10" s="2"/>
      <c r="P10" s="2"/>
      <c r="Q10" s="2"/>
      <c r="R10" s="2"/>
      <c r="S10" s="2"/>
      <c r="T10" s="2"/>
    </row>
    <row r="11" spans="1:20" ht="21.95" customHeight="1">
      <c r="C11" s="2" t="s">
        <v>249</v>
      </c>
      <c r="D11" s="3"/>
      <c r="E11" s="3"/>
      <c r="F11" s="2"/>
      <c r="G11" s="2"/>
      <c r="H11" s="2"/>
      <c r="I11" s="2"/>
      <c r="J11" s="2"/>
      <c r="L11" s="2"/>
      <c r="N11" s="2"/>
      <c r="O11" s="2"/>
      <c r="P11" s="2"/>
      <c r="Q11" s="2"/>
      <c r="R11" s="2"/>
      <c r="S11" s="2"/>
      <c r="T11" s="2"/>
    </row>
    <row r="12" spans="1:20" ht="21.95" customHeight="1">
      <c r="C12" s="1" t="s">
        <v>112</v>
      </c>
      <c r="D12" s="3"/>
      <c r="E12" s="3"/>
      <c r="F12" s="2"/>
      <c r="G12" s="2"/>
      <c r="H12" s="2"/>
      <c r="I12" s="2"/>
      <c r="J12" s="2"/>
      <c r="L12" s="1"/>
      <c r="N12" s="2"/>
      <c r="O12" s="2"/>
      <c r="P12" s="2"/>
      <c r="Q12" s="2"/>
      <c r="R12" s="2"/>
      <c r="S12" s="2"/>
      <c r="T12" s="2"/>
    </row>
    <row r="13" spans="1:20" ht="21.95" customHeight="1">
      <c r="C13" s="2" t="s">
        <v>312</v>
      </c>
      <c r="D13" s="3"/>
      <c r="E13" s="3"/>
      <c r="F13" s="2"/>
      <c r="G13" s="2"/>
      <c r="H13" s="3"/>
      <c r="I13" s="3"/>
      <c r="J13" s="3"/>
      <c r="L13" s="2"/>
      <c r="N13" s="2"/>
      <c r="O13" s="2"/>
      <c r="P13" s="2"/>
      <c r="Q13" s="2"/>
      <c r="R13" s="2"/>
      <c r="S13" s="2"/>
      <c r="T13" s="2"/>
    </row>
    <row r="14" spans="1:20" ht="21.95" customHeight="1">
      <c r="C14" s="1" t="s">
        <v>3</v>
      </c>
      <c r="D14" s="3"/>
      <c r="E14" s="3"/>
      <c r="F14" s="2"/>
      <c r="G14" s="2"/>
      <c r="H14" s="3"/>
      <c r="I14" s="3"/>
      <c r="J14" s="3"/>
      <c r="L14" s="1"/>
      <c r="N14" s="2"/>
      <c r="O14" s="2"/>
      <c r="P14" s="2"/>
      <c r="Q14" s="2"/>
      <c r="R14" s="2"/>
      <c r="S14" s="2"/>
      <c r="T14" s="2"/>
    </row>
    <row r="15" spans="1:20" ht="21.95" customHeight="1">
      <c r="C15" s="2" t="s">
        <v>299</v>
      </c>
      <c r="D15" s="3"/>
      <c r="E15" s="3"/>
      <c r="F15" s="2"/>
      <c r="G15" s="2"/>
      <c r="H15" s="3"/>
      <c r="I15" s="3"/>
      <c r="J15" s="3"/>
      <c r="L15" s="2"/>
      <c r="N15" s="5"/>
      <c r="O15" s="5"/>
      <c r="P15" s="5"/>
      <c r="Q15" s="5"/>
      <c r="R15" s="5"/>
      <c r="S15" s="2"/>
      <c r="T15" s="2"/>
    </row>
    <row r="16" spans="1:20" ht="21.95" customHeight="1">
      <c r="C16" s="1" t="s">
        <v>126</v>
      </c>
      <c r="D16" s="3"/>
      <c r="E16" s="3"/>
      <c r="F16" s="2"/>
      <c r="G16" s="2"/>
      <c r="H16" s="3"/>
      <c r="I16" s="3"/>
      <c r="J16" s="3"/>
      <c r="L16" s="1"/>
      <c r="N16" s="5"/>
      <c r="O16" s="5"/>
      <c r="P16" s="5"/>
      <c r="Q16" s="5"/>
      <c r="R16" s="5"/>
      <c r="S16" s="2"/>
      <c r="T16" s="2"/>
    </row>
    <row r="17" spans="3:26" ht="21.95" customHeight="1">
      <c r="C17" s="2" t="s">
        <v>309</v>
      </c>
      <c r="D17" s="3"/>
      <c r="E17" s="3"/>
      <c r="F17" s="2"/>
      <c r="G17" s="2"/>
      <c r="H17" s="3"/>
      <c r="I17" s="3"/>
      <c r="J17" s="3"/>
      <c r="M17" s="2"/>
      <c r="P17" s="5"/>
      <c r="Q17" s="5"/>
      <c r="R17" s="5"/>
      <c r="S17" s="5"/>
      <c r="T17" s="2"/>
    </row>
    <row r="18" spans="3:26" ht="21.95" customHeight="1">
      <c r="C18" s="1" t="s">
        <v>2</v>
      </c>
      <c r="D18" s="3"/>
      <c r="E18" s="3"/>
      <c r="F18" s="2"/>
      <c r="G18" s="2"/>
      <c r="H18" s="3"/>
      <c r="I18" s="3"/>
      <c r="J18" s="3"/>
      <c r="M18" s="1"/>
      <c r="S18" s="5"/>
      <c r="T18" s="2"/>
    </row>
    <row r="19" spans="3:26" ht="21.95" customHeight="1">
      <c r="C19" s="2" t="s">
        <v>145</v>
      </c>
      <c r="D19" s="3"/>
      <c r="E19" s="3"/>
      <c r="F19" s="2"/>
      <c r="G19" s="2"/>
      <c r="H19" s="3"/>
      <c r="I19" s="3"/>
      <c r="J19" s="3"/>
      <c r="M19" s="1"/>
      <c r="S19" s="5"/>
      <c r="T19" s="2"/>
    </row>
    <row r="20" spans="3:26" ht="21.95" customHeight="1">
      <c r="C20" s="1" t="s">
        <v>251</v>
      </c>
      <c r="D20" s="3"/>
      <c r="E20" s="3"/>
      <c r="F20" s="2"/>
      <c r="G20" s="2"/>
      <c r="H20" s="3"/>
      <c r="I20" s="3"/>
      <c r="J20" s="3"/>
      <c r="T20" s="2"/>
    </row>
    <row r="21" spans="3:26" ht="21.95" customHeight="1">
      <c r="C21" s="2" t="s">
        <v>24</v>
      </c>
      <c r="D21" s="3"/>
      <c r="E21" s="3"/>
      <c r="F21" s="2"/>
      <c r="G21" s="2"/>
      <c r="H21" s="3"/>
      <c r="I21" s="3"/>
      <c r="J21" s="3"/>
      <c r="T21" s="2"/>
    </row>
    <row r="22" spans="3:26" ht="21.95" customHeight="1">
      <c r="C22" s="1" t="s">
        <v>400</v>
      </c>
      <c r="D22" s="3"/>
      <c r="E22" s="3"/>
      <c r="F22" s="2"/>
      <c r="G22" s="2"/>
      <c r="H22" s="3"/>
      <c r="I22" s="3"/>
      <c r="J22" s="3"/>
      <c r="T22" s="2"/>
    </row>
    <row r="23" spans="3:26" ht="21.95" customHeight="1">
      <c r="C23" s="2" t="s">
        <v>28</v>
      </c>
      <c r="D23" s="3"/>
      <c r="E23" s="2"/>
      <c r="F23" s="2"/>
      <c r="G23" s="2"/>
      <c r="H23" s="3"/>
      <c r="I23" s="3"/>
      <c r="J23" s="3"/>
      <c r="T23" s="2"/>
    </row>
    <row r="24" spans="3:26" ht="21.95" customHeight="1">
      <c r="C24" s="1" t="s">
        <v>325</v>
      </c>
      <c r="D24" s="1"/>
      <c r="E24" s="1"/>
      <c r="F24" s="1"/>
      <c r="G24" s="1"/>
      <c r="H24" s="1"/>
      <c r="I24" s="3"/>
      <c r="J24" s="3"/>
      <c r="M24" s="2"/>
      <c r="N24" s="5"/>
      <c r="O24" s="5"/>
      <c r="P24" s="5"/>
      <c r="Q24" s="5"/>
      <c r="R24" s="5"/>
      <c r="S24" s="2"/>
      <c r="T24" s="2"/>
    </row>
    <row r="25" spans="3:26" ht="21.95" customHeight="1">
      <c r="C25" s="2" t="s">
        <v>31</v>
      </c>
      <c r="D25" s="2"/>
      <c r="E25" s="2"/>
      <c r="F25" s="2"/>
      <c r="G25" s="2"/>
      <c r="H25" s="2"/>
      <c r="I25" s="3"/>
      <c r="J25" s="3"/>
      <c r="M25" s="1"/>
      <c r="N25" s="5"/>
      <c r="O25" s="5"/>
      <c r="P25" s="5"/>
      <c r="Q25" s="5"/>
      <c r="R25" s="5"/>
      <c r="S25" s="2"/>
      <c r="T25" s="2"/>
    </row>
    <row r="26" spans="3:26" ht="21.95" customHeight="1">
      <c r="C26" s="1" t="s">
        <v>331</v>
      </c>
      <c r="D26" s="2"/>
      <c r="E26" s="2"/>
      <c r="F26" s="2"/>
      <c r="G26" s="2"/>
      <c r="H26" s="2"/>
      <c r="I26" s="3"/>
      <c r="J26" s="3"/>
      <c r="M26" s="2"/>
      <c r="P26" s="5"/>
      <c r="Q26" s="5"/>
      <c r="R26" s="5"/>
      <c r="S26" s="5"/>
      <c r="T26" s="5"/>
    </row>
    <row r="27" spans="3:26" ht="21.95" customHeight="1">
      <c r="C27" s="2" t="s">
        <v>165</v>
      </c>
      <c r="D27" s="2"/>
      <c r="E27" s="2"/>
      <c r="F27" s="2"/>
      <c r="G27" s="2"/>
      <c r="H27" s="2"/>
      <c r="M27" s="1"/>
      <c r="S27" s="5"/>
      <c r="T27" s="5"/>
    </row>
    <row r="28" spans="3:26" ht="21.95" customHeight="1">
      <c r="C28" s="1" t="s">
        <v>338</v>
      </c>
      <c r="D28" s="2"/>
      <c r="E28" s="2"/>
      <c r="F28" s="2"/>
      <c r="G28" s="2"/>
      <c r="H28" s="2"/>
      <c r="M28" s="1"/>
      <c r="S28" s="5"/>
      <c r="T28" s="3"/>
      <c r="U28" s="3"/>
      <c r="V28" s="3"/>
      <c r="W28" s="3"/>
      <c r="X28" s="3"/>
      <c r="Y28" s="3"/>
      <c r="Z28" s="3"/>
    </row>
    <row r="29" spans="3:26" ht="21.95" customHeight="1">
      <c r="C29" s="2" t="s">
        <v>32</v>
      </c>
      <c r="D29" s="2"/>
      <c r="E29" s="2"/>
      <c r="F29" s="2"/>
      <c r="G29" s="2"/>
      <c r="H29" s="2"/>
    </row>
    <row r="30" spans="3:26" ht="21.95" customHeight="1">
      <c r="C30" s="1" t="s">
        <v>310</v>
      </c>
    </row>
    <row r="31" spans="3:26" ht="20.45" customHeight="1">
      <c r="C31" s="2" t="s">
        <v>247</v>
      </c>
    </row>
    <row r="32" spans="3:26" ht="20.45" customHeight="1">
      <c r="C32" s="1" t="s">
        <v>322</v>
      </c>
    </row>
    <row r="33" spans="3:3" ht="20.45" customHeight="1">
      <c r="C33" s="2" t="s">
        <v>29</v>
      </c>
    </row>
    <row r="34" spans="3:3" ht="18.75">
      <c r="C34" s="1" t="s">
        <v>34</v>
      </c>
    </row>
  </sheetData>
  <mergeCells count="2">
    <mergeCell ref="C2:F2"/>
    <mergeCell ref="C3:F3"/>
  </mergeCells>
  <phoneticPr fontId="20" type="noConversion"/>
  <pageMargins left="0.7086111307144165" right="0.7086111307144165" top="0.74750000238418579" bottom="0.74750000238418579" header="0.31486111879348755" footer="0.31486111879348755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7">
    <tabColor rgb="FF333399"/>
  </sheetPr>
  <dimension ref="A1:K27"/>
  <sheetViews>
    <sheetView view="pageBreakPreview" zoomScaleNormal="100" zoomScaleSheetLayoutView="100" workbookViewId="0">
      <selection activeCell="A3" sqref="A3:J3"/>
    </sheetView>
  </sheetViews>
  <sheetFormatPr defaultColWidth="8.88671875" defaultRowHeight="13.5"/>
  <cols>
    <col min="1" max="4" width="10.77734375" style="13" customWidth="1"/>
    <col min="5" max="5" width="11.6640625" style="13" customWidth="1"/>
    <col min="6" max="7" width="10.77734375" style="13" customWidth="1"/>
    <col min="8" max="8" width="11.88671875" style="13" bestFit="1" customWidth="1"/>
    <col min="9" max="9" width="10.77734375" style="13" customWidth="1"/>
    <col min="10" max="10" width="10.6640625" style="13" customWidth="1"/>
    <col min="11" max="11" width="8.88671875" style="14"/>
    <col min="12" max="16384" width="8.88671875" style="13"/>
  </cols>
  <sheetData>
    <row r="1" spans="1:11" s="15" customFormat="1" ht="20.100000000000001" customHeight="1">
      <c r="A1" s="84" t="s">
        <v>135</v>
      </c>
      <c r="F1" s="84"/>
      <c r="G1" s="84"/>
      <c r="H1" s="84"/>
      <c r="J1" s="230" t="s">
        <v>293</v>
      </c>
      <c r="K1" s="186"/>
    </row>
    <row r="2" spans="1:11" ht="20.100000000000001" customHeight="1"/>
    <row r="3" spans="1:11" s="41" customFormat="1" ht="25.5">
      <c r="A3" s="375" t="s">
        <v>241</v>
      </c>
      <c r="B3" s="375"/>
      <c r="C3" s="375"/>
      <c r="D3" s="375"/>
      <c r="E3" s="375"/>
      <c r="F3" s="375"/>
      <c r="G3" s="375"/>
      <c r="H3" s="375"/>
      <c r="I3" s="375"/>
      <c r="J3" s="375"/>
      <c r="K3" s="43"/>
    </row>
    <row r="4" spans="1:11" s="41" customFormat="1" ht="20.100000000000001" customHeight="1">
      <c r="A4" s="375" t="s">
        <v>400</v>
      </c>
      <c r="B4" s="375"/>
      <c r="C4" s="375"/>
      <c r="D4" s="375"/>
      <c r="E4" s="375"/>
      <c r="F4" s="375"/>
      <c r="G4" s="375"/>
      <c r="H4" s="375"/>
      <c r="I4" s="375"/>
      <c r="J4" s="375"/>
      <c r="K4" s="43"/>
    </row>
    <row r="5" spans="1:11" s="19" customFormat="1" ht="15.95" customHeight="1">
      <c r="A5" s="18" t="s">
        <v>55</v>
      </c>
      <c r="B5" s="18"/>
      <c r="C5" s="18"/>
      <c r="D5" s="18"/>
      <c r="E5" s="18"/>
      <c r="F5" s="18"/>
      <c r="G5" s="18"/>
      <c r="H5" s="18"/>
      <c r="J5" s="20" t="s">
        <v>315</v>
      </c>
      <c r="K5" s="54"/>
    </row>
    <row r="6" spans="1:11" ht="20.100000000000001" customHeight="1">
      <c r="A6" s="398" t="s">
        <v>374</v>
      </c>
      <c r="B6" s="410" t="s">
        <v>244</v>
      </c>
      <c r="C6" s="411"/>
      <c r="D6" s="411"/>
      <c r="E6" s="407"/>
      <c r="F6" s="411" t="s">
        <v>27</v>
      </c>
      <c r="G6" s="382"/>
      <c r="H6" s="382"/>
      <c r="I6" s="377"/>
      <c r="J6" s="408" t="s">
        <v>124</v>
      </c>
    </row>
    <row r="7" spans="1:11" ht="20.100000000000001" customHeight="1">
      <c r="A7" s="399"/>
      <c r="B7" s="403" t="s">
        <v>300</v>
      </c>
      <c r="C7" s="415"/>
      <c r="D7" s="415"/>
      <c r="E7" s="416"/>
      <c r="F7" s="450" t="s">
        <v>66</v>
      </c>
      <c r="G7" s="415"/>
      <c r="H7" s="415"/>
      <c r="I7" s="416"/>
      <c r="J7" s="401"/>
    </row>
    <row r="8" spans="1:11" ht="20.100000000000001" customHeight="1">
      <c r="A8" s="405" t="s">
        <v>375</v>
      </c>
      <c r="B8" s="170" t="s">
        <v>102</v>
      </c>
      <c r="C8" s="182" t="s">
        <v>234</v>
      </c>
      <c r="D8" s="288" t="s">
        <v>22</v>
      </c>
      <c r="E8" s="130" t="s">
        <v>87</v>
      </c>
      <c r="F8" s="170" t="s">
        <v>102</v>
      </c>
      <c r="G8" s="182" t="s">
        <v>234</v>
      </c>
      <c r="H8" s="288" t="s">
        <v>22</v>
      </c>
      <c r="I8" s="182" t="s">
        <v>186</v>
      </c>
      <c r="J8" s="401"/>
    </row>
    <row r="9" spans="1:11" ht="54">
      <c r="A9" s="406"/>
      <c r="B9" s="180" t="s">
        <v>108</v>
      </c>
      <c r="C9" s="177" t="s">
        <v>383</v>
      </c>
      <c r="D9" s="177" t="s">
        <v>314</v>
      </c>
      <c r="E9" s="180" t="s">
        <v>113</v>
      </c>
      <c r="F9" s="177" t="s">
        <v>108</v>
      </c>
      <c r="G9" s="177" t="s">
        <v>395</v>
      </c>
      <c r="H9" s="177" t="s">
        <v>123</v>
      </c>
      <c r="I9" s="177" t="s">
        <v>113</v>
      </c>
      <c r="J9" s="455"/>
    </row>
    <row r="10" spans="1:11" ht="20.100000000000001" customHeight="1">
      <c r="A10" s="22"/>
      <c r="J10" s="22"/>
    </row>
    <row r="11" spans="1:11" s="14" customFormat="1" ht="20.100000000000001" customHeight="1">
      <c r="A11" s="23">
        <v>2017</v>
      </c>
      <c r="B11" s="27">
        <v>152</v>
      </c>
      <c r="C11" s="27">
        <v>152</v>
      </c>
      <c r="D11" s="27">
        <v>0</v>
      </c>
      <c r="E11" s="27">
        <v>0</v>
      </c>
      <c r="F11" s="27">
        <v>152</v>
      </c>
      <c r="G11" s="27">
        <v>152</v>
      </c>
      <c r="H11" s="27">
        <v>0</v>
      </c>
      <c r="I11" s="27">
        <v>0</v>
      </c>
      <c r="J11" s="92">
        <v>1</v>
      </c>
    </row>
    <row r="12" spans="1:11" s="14" customFormat="1" ht="20.100000000000001" customHeight="1">
      <c r="A12" s="23">
        <v>2018</v>
      </c>
      <c r="B12" s="27">
        <v>122</v>
      </c>
      <c r="C12" s="27">
        <v>121</v>
      </c>
      <c r="D12" s="27">
        <v>0</v>
      </c>
      <c r="E12" s="27">
        <v>1</v>
      </c>
      <c r="F12" s="27">
        <v>122</v>
      </c>
      <c r="G12" s="27">
        <v>121</v>
      </c>
      <c r="H12" s="27">
        <v>0</v>
      </c>
      <c r="I12" s="27">
        <v>1</v>
      </c>
      <c r="J12" s="92">
        <v>1</v>
      </c>
    </row>
    <row r="13" spans="1:11" s="224" customFormat="1" ht="20.100000000000001" customHeight="1">
      <c r="A13" s="23">
        <v>2019</v>
      </c>
      <c r="B13" s="27">
        <v>102</v>
      </c>
      <c r="C13" s="27">
        <v>101</v>
      </c>
      <c r="D13" s="27">
        <v>0</v>
      </c>
      <c r="E13" s="27">
        <v>1</v>
      </c>
      <c r="F13" s="27">
        <v>102</v>
      </c>
      <c r="G13" s="27">
        <v>101</v>
      </c>
      <c r="H13" s="27">
        <v>0</v>
      </c>
      <c r="I13" s="27">
        <v>1</v>
      </c>
      <c r="J13" s="92">
        <v>1</v>
      </c>
    </row>
    <row r="14" spans="1:11" s="224" customFormat="1" ht="20.100000000000001" customHeight="1">
      <c r="A14" s="23">
        <v>2020</v>
      </c>
      <c r="B14" s="27">
        <v>118</v>
      </c>
      <c r="C14" s="27">
        <v>117</v>
      </c>
      <c r="D14" s="27">
        <v>0</v>
      </c>
      <c r="E14" s="27">
        <v>1</v>
      </c>
      <c r="F14" s="361">
        <v>118</v>
      </c>
      <c r="G14" s="361">
        <v>117</v>
      </c>
      <c r="H14" s="27">
        <v>0</v>
      </c>
      <c r="I14" s="27">
        <v>1</v>
      </c>
      <c r="J14" s="92">
        <v>0.96</v>
      </c>
    </row>
    <row r="15" spans="1:11" s="97" customFormat="1" ht="20.100000000000001" customHeight="1">
      <c r="A15" s="162">
        <v>2021</v>
      </c>
      <c r="B15" s="267">
        <v>103</v>
      </c>
      <c r="C15" s="267">
        <v>102</v>
      </c>
      <c r="D15" s="267">
        <v>0</v>
      </c>
      <c r="E15" s="267">
        <v>1</v>
      </c>
      <c r="F15" s="267">
        <v>103</v>
      </c>
      <c r="G15" s="267">
        <v>102</v>
      </c>
      <c r="H15" s="267">
        <v>0</v>
      </c>
      <c r="I15" s="267">
        <v>1</v>
      </c>
      <c r="J15" s="299">
        <v>1</v>
      </c>
    </row>
    <row r="16" spans="1:11" ht="20.100000000000001" customHeight="1">
      <c r="A16" s="22"/>
      <c r="B16" s="306"/>
      <c r="C16" s="306"/>
      <c r="D16" s="306"/>
      <c r="E16" s="307"/>
      <c r="F16" s="307"/>
      <c r="G16" s="307"/>
      <c r="H16" s="307"/>
      <c r="I16" s="307"/>
      <c r="J16" s="92"/>
    </row>
    <row r="17" spans="1:10" ht="20.100000000000001" customHeight="1">
      <c r="A17" s="263" t="s">
        <v>57</v>
      </c>
      <c r="B17" s="264">
        <f>SUM(C17:E17)</f>
        <v>49</v>
      </c>
      <c r="C17" s="265">
        <v>48</v>
      </c>
      <c r="D17" s="265">
        <v>0</v>
      </c>
      <c r="E17" s="265">
        <v>1</v>
      </c>
      <c r="F17" s="332">
        <f>SUM(G17:I17)</f>
        <v>49</v>
      </c>
      <c r="G17" s="266">
        <v>48</v>
      </c>
      <c r="H17" s="265">
        <v>0</v>
      </c>
      <c r="I17" s="265">
        <v>1</v>
      </c>
      <c r="J17" s="92">
        <f>F17/B17</f>
        <v>1</v>
      </c>
    </row>
    <row r="18" spans="1:10" ht="20.100000000000001" customHeight="1">
      <c r="A18" s="263" t="s">
        <v>233</v>
      </c>
      <c r="B18" s="264">
        <f t="shared" ref="B18:B24" si="0">SUM(C18:E18)</f>
        <v>6</v>
      </c>
      <c r="C18" s="265">
        <v>6</v>
      </c>
      <c r="D18" s="265">
        <v>0</v>
      </c>
      <c r="E18" s="265">
        <v>0</v>
      </c>
      <c r="F18" s="332">
        <f t="shared" ref="F18:F24" si="1">SUM(G18:I18)</f>
        <v>6</v>
      </c>
      <c r="G18" s="265">
        <v>6</v>
      </c>
      <c r="H18" s="265">
        <v>0</v>
      </c>
      <c r="I18" s="265">
        <v>0</v>
      </c>
      <c r="J18" s="92">
        <f t="shared" ref="J18:J24" si="2">F18/B18</f>
        <v>1</v>
      </c>
    </row>
    <row r="19" spans="1:10" ht="20.100000000000001" customHeight="1">
      <c r="A19" s="263" t="s">
        <v>177</v>
      </c>
      <c r="B19" s="264">
        <f t="shared" si="0"/>
        <v>5</v>
      </c>
      <c r="C19" s="265">
        <v>5</v>
      </c>
      <c r="D19" s="265">
        <v>0</v>
      </c>
      <c r="E19" s="265">
        <v>0</v>
      </c>
      <c r="F19" s="332">
        <f t="shared" si="1"/>
        <v>5</v>
      </c>
      <c r="G19" s="265">
        <v>5</v>
      </c>
      <c r="H19" s="265">
        <v>0</v>
      </c>
      <c r="I19" s="265">
        <v>0</v>
      </c>
      <c r="J19" s="92">
        <f t="shared" si="2"/>
        <v>1</v>
      </c>
    </row>
    <row r="20" spans="1:10" ht="20.100000000000001" customHeight="1">
      <c r="A20" s="263" t="s">
        <v>223</v>
      </c>
      <c r="B20" s="264">
        <f t="shared" si="0"/>
        <v>11</v>
      </c>
      <c r="C20" s="265">
        <v>11</v>
      </c>
      <c r="D20" s="265">
        <v>0</v>
      </c>
      <c r="E20" s="265">
        <v>0</v>
      </c>
      <c r="F20" s="332">
        <f t="shared" si="1"/>
        <v>11</v>
      </c>
      <c r="G20" s="265">
        <v>11</v>
      </c>
      <c r="H20" s="265">
        <v>0</v>
      </c>
      <c r="I20" s="265">
        <v>0</v>
      </c>
      <c r="J20" s="92">
        <f t="shared" si="2"/>
        <v>1</v>
      </c>
    </row>
    <row r="21" spans="1:10" ht="20.100000000000001" customHeight="1">
      <c r="A21" s="263" t="s">
        <v>221</v>
      </c>
      <c r="B21" s="264">
        <f t="shared" si="0"/>
        <v>2</v>
      </c>
      <c r="C21" s="265">
        <v>2</v>
      </c>
      <c r="D21" s="265">
        <v>0</v>
      </c>
      <c r="E21" s="265">
        <v>0</v>
      </c>
      <c r="F21" s="332">
        <f t="shared" si="1"/>
        <v>2</v>
      </c>
      <c r="G21" s="265">
        <v>2</v>
      </c>
      <c r="H21" s="265">
        <v>0</v>
      </c>
      <c r="I21" s="265">
        <v>0</v>
      </c>
      <c r="J21" s="92">
        <f t="shared" si="2"/>
        <v>1</v>
      </c>
    </row>
    <row r="22" spans="1:10" ht="20.100000000000001" customHeight="1">
      <c r="A22" s="263" t="s">
        <v>198</v>
      </c>
      <c r="B22" s="264">
        <f t="shared" si="0"/>
        <v>20</v>
      </c>
      <c r="C22" s="265">
        <v>20</v>
      </c>
      <c r="D22" s="265">
        <v>0</v>
      </c>
      <c r="E22" s="265">
        <v>0</v>
      </c>
      <c r="F22" s="332">
        <f t="shared" si="1"/>
        <v>20</v>
      </c>
      <c r="G22" s="265">
        <v>20</v>
      </c>
      <c r="H22" s="265">
        <v>0</v>
      </c>
      <c r="I22" s="265">
        <v>0</v>
      </c>
      <c r="J22" s="92">
        <f t="shared" si="2"/>
        <v>1</v>
      </c>
    </row>
    <row r="23" spans="1:10" ht="20.100000000000001" customHeight="1">
      <c r="A23" s="263" t="s">
        <v>170</v>
      </c>
      <c r="B23" s="264">
        <f t="shared" si="0"/>
        <v>9</v>
      </c>
      <c r="C23" s="265">
        <v>9</v>
      </c>
      <c r="D23" s="265">
        <v>0</v>
      </c>
      <c r="E23" s="265">
        <v>0</v>
      </c>
      <c r="F23" s="332">
        <f t="shared" si="1"/>
        <v>9</v>
      </c>
      <c r="G23" s="265">
        <v>9</v>
      </c>
      <c r="H23" s="265">
        <v>0</v>
      </c>
      <c r="I23" s="265">
        <v>0</v>
      </c>
      <c r="J23" s="92">
        <f t="shared" si="2"/>
        <v>1</v>
      </c>
    </row>
    <row r="24" spans="1:10" ht="20.100000000000001" customHeight="1">
      <c r="A24" s="263" t="s">
        <v>215</v>
      </c>
      <c r="B24" s="264">
        <f t="shared" si="0"/>
        <v>1</v>
      </c>
      <c r="C24" s="265">
        <v>1</v>
      </c>
      <c r="D24" s="265">
        <v>0</v>
      </c>
      <c r="E24" s="265">
        <v>0</v>
      </c>
      <c r="F24" s="332">
        <f t="shared" si="1"/>
        <v>1</v>
      </c>
      <c r="G24" s="266">
        <v>1</v>
      </c>
      <c r="H24" s="265">
        <v>0</v>
      </c>
      <c r="I24" s="265">
        <v>0</v>
      </c>
      <c r="J24" s="92">
        <f t="shared" si="2"/>
        <v>1</v>
      </c>
    </row>
    <row r="25" spans="1:10" ht="20.100000000000001" customHeight="1">
      <c r="A25" s="52"/>
      <c r="B25" s="93" t="s">
        <v>101</v>
      </c>
      <c r="C25" s="232"/>
      <c r="D25" s="232"/>
      <c r="E25" s="232"/>
      <c r="F25" s="44"/>
      <c r="G25" s="44"/>
      <c r="H25" s="44"/>
      <c r="I25" s="44"/>
      <c r="J25" s="80"/>
    </row>
    <row r="26" spans="1:10" ht="18" customHeight="1">
      <c r="A26" s="33" t="s">
        <v>273</v>
      </c>
    </row>
    <row r="27" spans="1:10" ht="18" customHeight="1">
      <c r="A27" s="19" t="s">
        <v>96</v>
      </c>
      <c r="J27" s="55"/>
    </row>
  </sheetData>
  <mergeCells count="9">
    <mergeCell ref="A3:J3"/>
    <mergeCell ref="A4:J4"/>
    <mergeCell ref="B6:E6"/>
    <mergeCell ref="F6:I6"/>
    <mergeCell ref="J6:J9"/>
    <mergeCell ref="A6:A7"/>
    <mergeCell ref="A8:A9"/>
    <mergeCell ref="B7:E7"/>
    <mergeCell ref="F7:I7"/>
  </mergeCells>
  <phoneticPr fontId="20" type="noConversion"/>
  <pageMargins left="0.7086111307144165" right="0.7086111307144165" top="0.27541667222976685" bottom="0.62986111640930176" header="0.31486111879348755" footer="0.31486111879348755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8">
    <tabColor rgb="FF333399"/>
    <pageSetUpPr fitToPage="1"/>
  </sheetPr>
  <dimension ref="A1:H29"/>
  <sheetViews>
    <sheetView view="pageBreakPreview" zoomScaleNormal="100" zoomScaleSheetLayoutView="100" workbookViewId="0">
      <selection activeCell="A3" sqref="A3:H3"/>
    </sheetView>
  </sheetViews>
  <sheetFormatPr defaultColWidth="8.88671875" defaultRowHeight="13.5"/>
  <cols>
    <col min="1" max="7" width="10.77734375" style="13" customWidth="1"/>
    <col min="8" max="8" width="10.77734375" style="14" customWidth="1"/>
    <col min="9" max="16384" width="8.88671875" style="13"/>
  </cols>
  <sheetData>
    <row r="1" spans="1:8" s="15" customFormat="1" ht="20.100000000000001" customHeight="1">
      <c r="A1" s="84" t="s">
        <v>135</v>
      </c>
      <c r="G1" s="438" t="s">
        <v>293</v>
      </c>
      <c r="H1" s="438"/>
    </row>
    <row r="2" spans="1:8" ht="20.100000000000001" customHeight="1"/>
    <row r="3" spans="1:8" s="41" customFormat="1" ht="25.5">
      <c r="A3" s="375" t="s">
        <v>28</v>
      </c>
      <c r="B3" s="375"/>
      <c r="C3" s="375"/>
      <c r="D3" s="375"/>
      <c r="E3" s="375"/>
      <c r="F3" s="375"/>
      <c r="G3" s="375"/>
      <c r="H3" s="375"/>
    </row>
    <row r="4" spans="1:8" s="41" customFormat="1" ht="25.5">
      <c r="A4" s="375" t="s">
        <v>325</v>
      </c>
      <c r="B4" s="375"/>
      <c r="C4" s="375"/>
      <c r="D4" s="375"/>
      <c r="E4" s="375"/>
      <c r="F4" s="375"/>
      <c r="G4" s="375"/>
      <c r="H4" s="375"/>
    </row>
    <row r="5" spans="1:8" s="41" customFormat="1" ht="25.5">
      <c r="A5" s="42"/>
      <c r="B5" s="42"/>
      <c r="C5" s="42"/>
      <c r="D5" s="42"/>
      <c r="E5" s="42"/>
      <c r="F5" s="42"/>
      <c r="G5" s="42"/>
      <c r="H5" s="42"/>
    </row>
    <row r="6" spans="1:8" s="19" customFormat="1" ht="20.100000000000001" customHeight="1">
      <c r="A6" s="72" t="s">
        <v>67</v>
      </c>
      <c r="B6" s="72"/>
      <c r="C6" s="72"/>
      <c r="D6" s="18"/>
      <c r="E6" s="18"/>
      <c r="F6" s="18"/>
      <c r="G6" s="18"/>
      <c r="H6" s="20" t="s">
        <v>298</v>
      </c>
    </row>
    <row r="7" spans="1:8" ht="20.100000000000001" customHeight="1">
      <c r="A7" s="407" t="s">
        <v>109</v>
      </c>
      <c r="B7" s="379" t="s">
        <v>26</v>
      </c>
      <c r="C7" s="382"/>
      <c r="D7" s="382"/>
      <c r="E7" s="382"/>
      <c r="F7" s="382"/>
      <c r="G7" s="382"/>
      <c r="H7" s="382"/>
    </row>
    <row r="8" spans="1:8" ht="20.100000000000001" customHeight="1">
      <c r="A8" s="418"/>
      <c r="B8" s="404" t="s">
        <v>389</v>
      </c>
      <c r="C8" s="413"/>
      <c r="D8" s="413"/>
      <c r="E8" s="413"/>
      <c r="F8" s="413"/>
      <c r="G8" s="413"/>
      <c r="H8" s="413"/>
    </row>
    <row r="9" spans="1:8" ht="27">
      <c r="A9" s="418"/>
      <c r="B9" s="126" t="s">
        <v>102</v>
      </c>
      <c r="C9" s="182" t="s">
        <v>178</v>
      </c>
      <c r="D9" s="182" t="s">
        <v>232</v>
      </c>
      <c r="E9" s="182" t="s">
        <v>217</v>
      </c>
      <c r="F9" s="182" t="s">
        <v>238</v>
      </c>
      <c r="G9" s="182" t="s">
        <v>353</v>
      </c>
      <c r="H9" s="187" t="s">
        <v>65</v>
      </c>
    </row>
    <row r="10" spans="1:8" ht="27">
      <c r="A10" s="414"/>
      <c r="B10" s="180" t="s">
        <v>108</v>
      </c>
      <c r="C10" s="177" t="s">
        <v>396</v>
      </c>
      <c r="D10" s="177" t="s">
        <v>324</v>
      </c>
      <c r="E10" s="177" t="s">
        <v>17</v>
      </c>
      <c r="F10" s="177" t="s">
        <v>52</v>
      </c>
      <c r="G10" s="360" t="s">
        <v>20</v>
      </c>
      <c r="H10" s="359" t="s">
        <v>415</v>
      </c>
    </row>
    <row r="11" spans="1:8" ht="20.100000000000001" customHeight="1">
      <c r="A11" s="23"/>
      <c r="B11" s="73"/>
      <c r="C11" s="14"/>
      <c r="D11" s="14"/>
      <c r="E11" s="14"/>
      <c r="F11" s="14"/>
      <c r="G11" s="14"/>
    </row>
    <row r="12" spans="1:8" ht="20.100000000000001" customHeight="1">
      <c r="A12" s="23">
        <v>2017</v>
      </c>
      <c r="B12" s="89">
        <v>22</v>
      </c>
      <c r="C12" s="89">
        <v>0</v>
      </c>
      <c r="D12" s="89">
        <v>3</v>
      </c>
      <c r="E12" s="89">
        <v>0</v>
      </c>
      <c r="F12" s="89">
        <v>0</v>
      </c>
      <c r="G12" s="89">
        <v>4</v>
      </c>
      <c r="H12" s="91">
        <v>15</v>
      </c>
    </row>
    <row r="13" spans="1:8" ht="20.100000000000001" customHeight="1">
      <c r="A13" s="23">
        <v>2018</v>
      </c>
      <c r="B13" s="89">
        <v>22</v>
      </c>
      <c r="C13" s="89">
        <v>1</v>
      </c>
      <c r="D13" s="89">
        <v>2</v>
      </c>
      <c r="E13" s="89">
        <v>0</v>
      </c>
      <c r="F13" s="89">
        <v>0</v>
      </c>
      <c r="G13" s="89">
        <v>6</v>
      </c>
      <c r="H13" s="91">
        <v>13</v>
      </c>
    </row>
    <row r="14" spans="1:8" ht="20.100000000000001" customHeight="1">
      <c r="A14" s="23">
        <v>2019</v>
      </c>
      <c r="B14" s="89">
        <v>21</v>
      </c>
      <c r="C14" s="89">
        <v>0</v>
      </c>
      <c r="D14" s="89">
        <v>3</v>
      </c>
      <c r="E14" s="89">
        <v>0</v>
      </c>
      <c r="F14" s="89">
        <v>0</v>
      </c>
      <c r="G14" s="89">
        <v>4</v>
      </c>
      <c r="H14" s="91">
        <v>14</v>
      </c>
    </row>
    <row r="15" spans="1:8" ht="20.100000000000001" customHeight="1">
      <c r="A15" s="23">
        <v>2020</v>
      </c>
      <c r="B15" s="89">
        <v>21</v>
      </c>
      <c r="C15" s="89">
        <v>0</v>
      </c>
      <c r="D15" s="89">
        <v>3</v>
      </c>
      <c r="E15" s="89">
        <v>0</v>
      </c>
      <c r="F15" s="89">
        <v>0</v>
      </c>
      <c r="G15" s="89">
        <v>3</v>
      </c>
      <c r="H15" s="91">
        <v>15</v>
      </c>
    </row>
    <row r="16" spans="1:8" ht="20.100000000000001" customHeight="1">
      <c r="A16" s="162">
        <v>2021</v>
      </c>
      <c r="B16" s="269">
        <v>20</v>
      </c>
      <c r="C16" s="269">
        <v>0</v>
      </c>
      <c r="D16" s="269">
        <v>3</v>
      </c>
      <c r="E16" s="269">
        <v>0</v>
      </c>
      <c r="F16" s="269">
        <v>0</v>
      </c>
      <c r="G16" s="269">
        <v>3</v>
      </c>
      <c r="H16" s="268">
        <v>14</v>
      </c>
    </row>
    <row r="17" spans="1:8" ht="20.100000000000001" customHeight="1">
      <c r="A17" s="139"/>
      <c r="B17" s="188"/>
      <c r="C17" s="188"/>
      <c r="D17" s="188"/>
      <c r="E17" s="188"/>
      <c r="F17" s="188"/>
      <c r="G17" s="188"/>
      <c r="H17" s="189"/>
    </row>
    <row r="18" spans="1:8" ht="20.100000000000001" customHeight="1">
      <c r="A18" s="407" t="s">
        <v>119</v>
      </c>
      <c r="B18" s="379" t="s">
        <v>196</v>
      </c>
      <c r="C18" s="377"/>
      <c r="D18" s="379" t="s">
        <v>195</v>
      </c>
      <c r="E18" s="377"/>
      <c r="F18" s="379" t="s">
        <v>210</v>
      </c>
      <c r="G18" s="377"/>
      <c r="H18" s="458"/>
    </row>
    <row r="19" spans="1:8" ht="20.100000000000001" customHeight="1">
      <c r="A19" s="418"/>
      <c r="B19" s="421"/>
      <c r="C19" s="378"/>
      <c r="D19" s="421"/>
      <c r="E19" s="378"/>
      <c r="F19" s="421"/>
      <c r="G19" s="378"/>
      <c r="H19" s="459"/>
    </row>
    <row r="20" spans="1:8" ht="20.100000000000001" customHeight="1">
      <c r="A20" s="418"/>
      <c r="B20" s="421" t="s">
        <v>78</v>
      </c>
      <c r="C20" s="378"/>
      <c r="D20" s="421" t="s">
        <v>25</v>
      </c>
      <c r="E20" s="378"/>
      <c r="F20" s="421" t="s">
        <v>89</v>
      </c>
      <c r="G20" s="378"/>
      <c r="H20" s="460"/>
    </row>
    <row r="21" spans="1:8" ht="20.100000000000001" customHeight="1">
      <c r="A21" s="414"/>
      <c r="B21" s="404"/>
      <c r="C21" s="414"/>
      <c r="D21" s="404"/>
      <c r="E21" s="414"/>
      <c r="F21" s="404"/>
      <c r="G21" s="414"/>
      <c r="H21" s="461"/>
    </row>
    <row r="22" spans="1:8" ht="20.100000000000001" customHeight="1">
      <c r="A22" s="23"/>
      <c r="H22" s="302"/>
    </row>
    <row r="23" spans="1:8" ht="20.100000000000001" customHeight="1">
      <c r="A23" s="23">
        <v>2017</v>
      </c>
      <c r="B23" s="457">
        <v>3771</v>
      </c>
      <c r="C23" s="453"/>
      <c r="D23" s="456">
        <v>39</v>
      </c>
      <c r="E23" s="456"/>
      <c r="F23" s="456">
        <v>82</v>
      </c>
      <c r="G23" s="456"/>
      <c r="H23" s="309"/>
    </row>
    <row r="24" spans="1:8" ht="20.100000000000001" customHeight="1">
      <c r="A24" s="23">
        <v>2018</v>
      </c>
      <c r="B24" s="457">
        <v>3514</v>
      </c>
      <c r="C24" s="453"/>
      <c r="D24" s="456">
        <v>36</v>
      </c>
      <c r="E24" s="456"/>
      <c r="F24" s="456">
        <v>73</v>
      </c>
      <c r="G24" s="456"/>
      <c r="H24" s="309"/>
    </row>
    <row r="25" spans="1:8" ht="20.100000000000001" customHeight="1">
      <c r="A25" s="23">
        <v>2019</v>
      </c>
      <c r="B25" s="457">
        <v>3267</v>
      </c>
      <c r="C25" s="453"/>
      <c r="D25" s="456">
        <v>34</v>
      </c>
      <c r="E25" s="456"/>
      <c r="F25" s="456">
        <v>63</v>
      </c>
      <c r="G25" s="456"/>
      <c r="H25" s="309"/>
    </row>
    <row r="26" spans="1:8" ht="20.100000000000001" customHeight="1">
      <c r="A26" s="23">
        <v>2020</v>
      </c>
      <c r="B26" s="457">
        <v>2811</v>
      </c>
      <c r="C26" s="453"/>
      <c r="D26" s="456">
        <v>36</v>
      </c>
      <c r="E26" s="456"/>
      <c r="F26" s="456">
        <v>64</v>
      </c>
      <c r="G26" s="456"/>
      <c r="H26" s="309"/>
    </row>
    <row r="27" spans="1:8" ht="20.100000000000001" customHeight="1">
      <c r="A27" s="162">
        <v>2021</v>
      </c>
      <c r="B27" s="463">
        <v>2236</v>
      </c>
      <c r="C27" s="464"/>
      <c r="D27" s="462">
        <v>41</v>
      </c>
      <c r="E27" s="462"/>
      <c r="F27" s="462">
        <v>64</v>
      </c>
      <c r="G27" s="462"/>
      <c r="H27" s="308"/>
    </row>
    <row r="28" spans="1:8" ht="20.100000000000001" customHeight="1">
      <c r="A28" s="31"/>
      <c r="B28" s="53"/>
      <c r="C28" s="44"/>
      <c r="D28" s="44"/>
      <c r="E28" s="36"/>
      <c r="F28" s="36"/>
      <c r="G28" s="36"/>
      <c r="H28" s="310"/>
    </row>
    <row r="29" spans="1:8" s="19" customFormat="1" ht="20.100000000000001" customHeight="1">
      <c r="A29" s="19" t="s">
        <v>273</v>
      </c>
      <c r="H29" s="300"/>
    </row>
  </sheetData>
  <mergeCells count="30">
    <mergeCell ref="F27:G27"/>
    <mergeCell ref="D27:E27"/>
    <mergeCell ref="B27:C27"/>
    <mergeCell ref="B25:C25"/>
    <mergeCell ref="B24:C24"/>
    <mergeCell ref="F26:G26"/>
    <mergeCell ref="D26:E26"/>
    <mergeCell ref="B26:C26"/>
    <mergeCell ref="F25:G25"/>
    <mergeCell ref="F24:G24"/>
    <mergeCell ref="H18:H19"/>
    <mergeCell ref="H20:H21"/>
    <mergeCell ref="G1:H1"/>
    <mergeCell ref="A3:H3"/>
    <mergeCell ref="A4:H4"/>
    <mergeCell ref="A7:A10"/>
    <mergeCell ref="B7:H7"/>
    <mergeCell ref="B8:H8"/>
    <mergeCell ref="A18:A21"/>
    <mergeCell ref="F20:G21"/>
    <mergeCell ref="F18:G19"/>
    <mergeCell ref="D20:E21"/>
    <mergeCell ref="D18:E19"/>
    <mergeCell ref="B20:C21"/>
    <mergeCell ref="B18:C19"/>
    <mergeCell ref="F23:G23"/>
    <mergeCell ref="D25:E25"/>
    <mergeCell ref="D24:E24"/>
    <mergeCell ref="D23:E23"/>
    <mergeCell ref="B23:C23"/>
  </mergeCells>
  <phoneticPr fontId="20" type="noConversion"/>
  <pageMargins left="0.7086111307144165" right="0.7086111307144165" top="0.51138889789581299" bottom="0.59041666984558105" header="0.31486111879348755" footer="0.31486111879348755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rgb="FF333399"/>
  </sheetPr>
  <dimension ref="A1:K30"/>
  <sheetViews>
    <sheetView showGridLines="0" view="pageBreakPreview" zoomScaleNormal="100" zoomScaleSheetLayoutView="100" workbookViewId="0">
      <selection activeCell="A3" sqref="A3:G3"/>
    </sheetView>
  </sheetViews>
  <sheetFormatPr defaultColWidth="8.88671875" defaultRowHeight="13.5"/>
  <cols>
    <col min="1" max="1" width="16.33203125" style="13" customWidth="1"/>
    <col min="2" max="6" width="10.77734375" style="13" customWidth="1"/>
    <col min="7" max="7" width="11.5546875" style="13" customWidth="1"/>
    <col min="8" max="10" width="12.77734375" style="13" customWidth="1"/>
    <col min="11" max="16384" width="8.88671875" style="13"/>
  </cols>
  <sheetData>
    <row r="1" spans="1:11" s="15" customFormat="1" ht="20.100000000000001" customHeight="1">
      <c r="A1" s="465" t="s">
        <v>135</v>
      </c>
      <c r="B1" s="465"/>
      <c r="G1" s="230" t="s">
        <v>293</v>
      </c>
      <c r="H1" s="94"/>
    </row>
    <row r="2" spans="1:11" ht="20.100000000000001" customHeight="1"/>
    <row r="3" spans="1:11" s="41" customFormat="1" ht="25.5">
      <c r="A3" s="375" t="s">
        <v>31</v>
      </c>
      <c r="B3" s="375"/>
      <c r="C3" s="375"/>
      <c r="D3" s="375"/>
      <c r="E3" s="375"/>
      <c r="F3" s="375"/>
      <c r="G3" s="375"/>
      <c r="H3" s="42"/>
      <c r="I3" s="42"/>
      <c r="J3" s="42"/>
    </row>
    <row r="4" spans="1:11" s="41" customFormat="1" ht="25.5">
      <c r="A4" s="375" t="s">
        <v>341</v>
      </c>
      <c r="B4" s="375"/>
      <c r="C4" s="375"/>
      <c r="D4" s="375"/>
      <c r="E4" s="375"/>
      <c r="F4" s="375"/>
      <c r="G4" s="375"/>
      <c r="H4" s="71"/>
      <c r="I4" s="71"/>
      <c r="J4" s="71"/>
    </row>
    <row r="5" spans="1:11" s="19" customFormat="1" ht="20.100000000000001" customHeight="1">
      <c r="A5" s="72" t="s">
        <v>346</v>
      </c>
      <c r="B5" s="72"/>
      <c r="C5" s="72"/>
      <c r="D5" s="18"/>
      <c r="E5" s="18"/>
      <c r="F5" s="18"/>
      <c r="G5" s="18"/>
      <c r="H5" s="466"/>
      <c r="I5" s="466"/>
      <c r="J5" s="466"/>
      <c r="K5" s="54"/>
    </row>
    <row r="6" spans="1:11" ht="20.100000000000001" customHeight="1">
      <c r="A6" s="411" t="s">
        <v>54</v>
      </c>
      <c r="B6" s="178" t="s">
        <v>354</v>
      </c>
      <c r="C6" s="178" t="s">
        <v>174</v>
      </c>
      <c r="D6" s="178" t="s">
        <v>357</v>
      </c>
      <c r="E6" s="410" t="s">
        <v>382</v>
      </c>
      <c r="F6" s="411"/>
      <c r="G6" s="411"/>
      <c r="K6" s="14"/>
    </row>
    <row r="7" spans="1:11" ht="27">
      <c r="A7" s="467"/>
      <c r="B7" s="171" t="s">
        <v>153</v>
      </c>
      <c r="C7" s="180" t="s">
        <v>336</v>
      </c>
      <c r="D7" s="171" t="s">
        <v>175</v>
      </c>
      <c r="E7" s="190"/>
      <c r="F7" s="191" t="s">
        <v>185</v>
      </c>
      <c r="G7" s="191" t="s">
        <v>288</v>
      </c>
      <c r="K7" s="14"/>
    </row>
    <row r="8" spans="1:11" ht="20.100000000000001" customHeight="1">
      <c r="A8" s="23"/>
      <c r="B8" s="46"/>
      <c r="K8" s="14"/>
    </row>
    <row r="9" spans="1:11" s="48" customFormat="1" ht="20.100000000000001" customHeight="1">
      <c r="A9" s="86">
        <v>2017</v>
      </c>
      <c r="B9" s="88">
        <v>12</v>
      </c>
      <c r="C9" s="88">
        <v>2</v>
      </c>
      <c r="D9" s="88">
        <v>473</v>
      </c>
      <c r="E9" s="88">
        <v>90069</v>
      </c>
      <c r="F9" s="88">
        <v>76335</v>
      </c>
      <c r="G9" s="88">
        <v>13734</v>
      </c>
    </row>
    <row r="10" spans="1:11" s="48" customFormat="1" ht="20.100000000000001" customHeight="1">
      <c r="A10" s="23">
        <v>2018</v>
      </c>
      <c r="B10" s="87">
        <v>18</v>
      </c>
      <c r="C10" s="87">
        <v>2</v>
      </c>
      <c r="D10" s="87">
        <v>473</v>
      </c>
      <c r="E10" s="87">
        <v>144084</v>
      </c>
      <c r="F10" s="87">
        <v>129076</v>
      </c>
      <c r="G10" s="87">
        <v>15008</v>
      </c>
    </row>
    <row r="11" spans="1:11" s="228" customFormat="1" ht="20.100000000000001" customHeight="1">
      <c r="A11" s="23">
        <v>2019</v>
      </c>
      <c r="B11" s="87">
        <v>15</v>
      </c>
      <c r="C11" s="87">
        <v>2</v>
      </c>
      <c r="D11" s="87">
        <v>456</v>
      </c>
      <c r="E11" s="87">
        <v>140582</v>
      </c>
      <c r="F11" s="87">
        <v>124643</v>
      </c>
      <c r="G11" s="87">
        <v>15939</v>
      </c>
    </row>
    <row r="12" spans="1:11" s="228" customFormat="1" ht="20.100000000000001" customHeight="1">
      <c r="A12" s="23">
        <v>2020</v>
      </c>
      <c r="B12" s="87">
        <v>19</v>
      </c>
      <c r="C12" s="87">
        <v>2</v>
      </c>
      <c r="D12" s="87">
        <v>481</v>
      </c>
      <c r="E12" s="87">
        <v>140011</v>
      </c>
      <c r="F12" s="87">
        <v>123492</v>
      </c>
      <c r="G12" s="87">
        <v>16519</v>
      </c>
    </row>
    <row r="13" spans="1:11" s="48" customFormat="1" ht="20.100000000000001" customHeight="1">
      <c r="A13" s="162">
        <v>2021</v>
      </c>
      <c r="B13" s="192">
        <v>15</v>
      </c>
      <c r="C13" s="192">
        <v>2</v>
      </c>
      <c r="D13" s="192">
        <v>481</v>
      </c>
      <c r="E13" s="192">
        <v>130861</v>
      </c>
      <c r="F13" s="192">
        <v>119481</v>
      </c>
      <c r="G13" s="192">
        <v>11380</v>
      </c>
    </row>
    <row r="14" spans="1:11" s="38" customFormat="1" ht="20.100000000000001" customHeight="1">
      <c r="A14" s="23"/>
      <c r="B14" s="46"/>
      <c r="C14" s="193"/>
      <c r="D14" s="193"/>
      <c r="E14" s="193"/>
      <c r="F14" s="193"/>
      <c r="G14" s="193"/>
    </row>
    <row r="15" spans="1:11" s="38" customFormat="1" ht="20.100000000000001" customHeight="1">
      <c r="A15" s="74" t="s">
        <v>157</v>
      </c>
      <c r="B15" s="270">
        <v>2</v>
      </c>
      <c r="C15" s="271">
        <v>1</v>
      </c>
      <c r="D15" s="87">
        <v>163</v>
      </c>
      <c r="E15" s="87">
        <v>46374</v>
      </c>
      <c r="F15" s="87">
        <v>45287</v>
      </c>
      <c r="G15" s="87">
        <v>1087</v>
      </c>
    </row>
    <row r="16" spans="1:11" s="38" customFormat="1" ht="20.100000000000001" customHeight="1">
      <c r="A16" s="74" t="s">
        <v>39</v>
      </c>
      <c r="B16" s="272">
        <v>13</v>
      </c>
      <c r="C16" s="272">
        <v>1</v>
      </c>
      <c r="D16" s="272">
        <v>318</v>
      </c>
      <c r="E16" s="272">
        <v>84487</v>
      </c>
      <c r="F16" s="272">
        <v>74194</v>
      </c>
      <c r="G16" s="272">
        <v>10293</v>
      </c>
    </row>
    <row r="17" spans="1:10" ht="20.100000000000001" customHeight="1">
      <c r="A17" s="31"/>
      <c r="B17" s="32"/>
      <c r="C17" s="44"/>
      <c r="D17" s="44"/>
      <c r="E17" s="44"/>
      <c r="F17" s="44"/>
      <c r="G17" s="44"/>
    </row>
    <row r="18" spans="1:10" ht="20.100000000000001" customHeight="1">
      <c r="A18" s="411" t="s">
        <v>269</v>
      </c>
      <c r="B18" s="410" t="s">
        <v>150</v>
      </c>
      <c r="C18" s="377"/>
      <c r="D18" s="410" t="s">
        <v>182</v>
      </c>
      <c r="E18" s="377"/>
      <c r="F18" s="379" t="s">
        <v>146</v>
      </c>
      <c r="G18" s="382"/>
    </row>
    <row r="19" spans="1:10" ht="19.5" customHeight="1">
      <c r="A19" s="467"/>
      <c r="B19" s="404" t="s">
        <v>295</v>
      </c>
      <c r="C19" s="414"/>
      <c r="D19" s="404" t="s">
        <v>347</v>
      </c>
      <c r="E19" s="414"/>
      <c r="F19" s="404" t="s">
        <v>179</v>
      </c>
      <c r="G19" s="413"/>
      <c r="J19" s="55"/>
    </row>
    <row r="20" spans="1:10" ht="20.100000000000001" customHeight="1">
      <c r="A20" s="23"/>
    </row>
    <row r="21" spans="1:10" ht="20.100000000000001" customHeight="1">
      <c r="A21" s="46">
        <v>2017</v>
      </c>
      <c r="B21" s="475">
        <v>202596</v>
      </c>
      <c r="C21" s="472"/>
      <c r="D21" s="472">
        <v>102376</v>
      </c>
      <c r="E21" s="472"/>
      <c r="F21" s="472">
        <v>744569</v>
      </c>
      <c r="G21" s="472"/>
    </row>
    <row r="22" spans="1:10" ht="20.100000000000001" customHeight="1">
      <c r="A22" s="46">
        <v>2018</v>
      </c>
      <c r="B22" s="475">
        <v>233247</v>
      </c>
      <c r="C22" s="472"/>
      <c r="D22" s="472">
        <v>112140</v>
      </c>
      <c r="E22" s="472"/>
      <c r="F22" s="472">
        <v>1001554</v>
      </c>
      <c r="G22" s="472"/>
    </row>
    <row r="23" spans="1:10" s="38" customFormat="1" ht="20.100000000000001" customHeight="1">
      <c r="A23" s="233">
        <v>2019</v>
      </c>
      <c r="B23" s="470">
        <v>191955</v>
      </c>
      <c r="C23" s="471"/>
      <c r="D23" s="471">
        <v>87832</v>
      </c>
      <c r="E23" s="471"/>
      <c r="F23" s="471">
        <v>433654</v>
      </c>
      <c r="G23" s="471"/>
    </row>
    <row r="24" spans="1:10" s="38" customFormat="1" ht="20.100000000000001" customHeight="1">
      <c r="A24" s="233">
        <v>2020</v>
      </c>
      <c r="B24" s="470">
        <v>29637</v>
      </c>
      <c r="C24" s="471"/>
      <c r="D24" s="471">
        <v>24612</v>
      </c>
      <c r="E24" s="471"/>
      <c r="F24" s="471">
        <v>1212031</v>
      </c>
      <c r="G24" s="471"/>
    </row>
    <row r="25" spans="1:10" s="38" customFormat="1" ht="20.100000000000001" customHeight="1">
      <c r="A25" s="301">
        <v>2021</v>
      </c>
      <c r="B25" s="469">
        <v>90327</v>
      </c>
      <c r="C25" s="469"/>
      <c r="D25" s="469">
        <v>47492</v>
      </c>
      <c r="E25" s="469"/>
      <c r="F25" s="469">
        <v>868945</v>
      </c>
      <c r="G25" s="469"/>
    </row>
    <row r="26" spans="1:10" s="38" customFormat="1" ht="20.100000000000001" customHeight="1">
      <c r="A26" s="23"/>
      <c r="B26" s="193"/>
      <c r="C26" s="13"/>
      <c r="D26" s="193"/>
      <c r="E26" s="13"/>
      <c r="F26" s="193"/>
      <c r="G26" s="13"/>
    </row>
    <row r="27" spans="1:10" s="38" customFormat="1" ht="20.100000000000001" customHeight="1">
      <c r="A27" s="74" t="s">
        <v>157</v>
      </c>
      <c r="B27" s="476">
        <v>34387</v>
      </c>
      <c r="C27" s="477"/>
      <c r="D27" s="468">
        <v>15015</v>
      </c>
      <c r="E27" s="468"/>
      <c r="F27" s="468">
        <v>307252</v>
      </c>
      <c r="G27" s="468"/>
    </row>
    <row r="28" spans="1:10" s="38" customFormat="1" ht="20.100000000000001" customHeight="1">
      <c r="A28" s="74" t="s">
        <v>39</v>
      </c>
      <c r="B28" s="473">
        <v>55940</v>
      </c>
      <c r="C28" s="474"/>
      <c r="D28" s="472">
        <v>32477</v>
      </c>
      <c r="E28" s="472"/>
      <c r="F28" s="472">
        <v>561693</v>
      </c>
      <c r="G28" s="472"/>
    </row>
    <row r="29" spans="1:10" ht="20.100000000000001" customHeight="1">
      <c r="A29" s="31"/>
      <c r="B29" s="44"/>
      <c r="C29" s="44"/>
      <c r="D29" s="44"/>
      <c r="E29" s="44"/>
      <c r="F29" s="44"/>
      <c r="G29" s="44"/>
    </row>
    <row r="30" spans="1:10" ht="20.100000000000001" customHeight="1">
      <c r="A30" s="19" t="s">
        <v>405</v>
      </c>
      <c r="B30" s="15"/>
      <c r="C30" s="15"/>
      <c r="D30" s="15"/>
    </row>
  </sheetData>
  <mergeCells count="34">
    <mergeCell ref="B24:C24"/>
    <mergeCell ref="B23:C23"/>
    <mergeCell ref="F22:G22"/>
    <mergeCell ref="F21:G21"/>
    <mergeCell ref="F28:G28"/>
    <mergeCell ref="D28:E28"/>
    <mergeCell ref="B28:C28"/>
    <mergeCell ref="B22:C22"/>
    <mergeCell ref="B21:C21"/>
    <mergeCell ref="F23:G23"/>
    <mergeCell ref="F24:G24"/>
    <mergeCell ref="D21:E21"/>
    <mergeCell ref="D22:E22"/>
    <mergeCell ref="D23:E23"/>
    <mergeCell ref="D24:E24"/>
    <mergeCell ref="B27:C27"/>
    <mergeCell ref="D27:E27"/>
    <mergeCell ref="F27:G27"/>
    <mergeCell ref="F25:G25"/>
    <mergeCell ref="D25:E25"/>
    <mergeCell ref="B25:C25"/>
    <mergeCell ref="A1:B1"/>
    <mergeCell ref="H5:J5"/>
    <mergeCell ref="F19:G19"/>
    <mergeCell ref="A3:G3"/>
    <mergeCell ref="A4:G4"/>
    <mergeCell ref="A18:A19"/>
    <mergeCell ref="B18:C18"/>
    <mergeCell ref="B19:C19"/>
    <mergeCell ref="D19:E19"/>
    <mergeCell ref="F18:G18"/>
    <mergeCell ref="A6:A7"/>
    <mergeCell ref="E6:G6"/>
    <mergeCell ref="D18:E18"/>
  </mergeCells>
  <phoneticPr fontId="20" type="noConversion"/>
  <pageMargins left="0.59041666984558105" right="0.59041666984558105" top="0.59041666984558105" bottom="0.51138889789581299" header="0" footer="0"/>
  <pageSetup paperSize="9" scale="96" fitToWidth="0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>
    <tabColor rgb="FF333399"/>
  </sheetPr>
  <dimension ref="A1:P29"/>
  <sheetViews>
    <sheetView showGridLines="0" view="pageBreakPreview" zoomScale="80" zoomScaleNormal="100" zoomScaleSheetLayoutView="80" workbookViewId="0">
      <selection activeCell="A3" sqref="A3:I3"/>
    </sheetView>
  </sheetViews>
  <sheetFormatPr defaultColWidth="8.88671875" defaultRowHeight="13.5"/>
  <cols>
    <col min="1" max="8" width="10.77734375" style="13" customWidth="1"/>
    <col min="9" max="9" width="10.77734375" style="14" customWidth="1"/>
    <col min="10" max="17" width="10.77734375" style="13" customWidth="1"/>
    <col min="18" max="16384" width="8.88671875" style="13"/>
  </cols>
  <sheetData>
    <row r="1" spans="1:16" s="15" customFormat="1" ht="20.100000000000001" customHeight="1">
      <c r="A1" s="465" t="s">
        <v>135</v>
      </c>
      <c r="B1" s="465"/>
      <c r="C1" s="465"/>
      <c r="H1" s="478" t="s">
        <v>293</v>
      </c>
      <c r="I1" s="478"/>
      <c r="J1" s="465"/>
      <c r="K1" s="465"/>
      <c r="L1" s="465"/>
      <c r="M1" s="465"/>
    </row>
    <row r="2" spans="1:16" ht="20.100000000000001" customHeight="1"/>
    <row r="3" spans="1:16" s="85" customFormat="1" ht="25.5">
      <c r="A3" s="375" t="s">
        <v>165</v>
      </c>
      <c r="B3" s="375"/>
      <c r="C3" s="375"/>
      <c r="D3" s="375"/>
      <c r="E3" s="375"/>
      <c r="F3" s="375"/>
      <c r="G3" s="375"/>
      <c r="H3" s="375"/>
      <c r="I3" s="375"/>
    </row>
    <row r="4" spans="1:16" s="85" customFormat="1" ht="20.100000000000001" customHeight="1">
      <c r="A4" s="375" t="s">
        <v>398</v>
      </c>
      <c r="B4" s="375"/>
      <c r="C4" s="375"/>
      <c r="D4" s="375"/>
      <c r="E4" s="375"/>
      <c r="F4" s="375"/>
      <c r="G4" s="375"/>
      <c r="H4" s="375"/>
      <c r="I4" s="375"/>
      <c r="J4" s="42"/>
      <c r="K4" s="42"/>
      <c r="L4" s="42"/>
      <c r="M4" s="42"/>
      <c r="N4" s="42"/>
      <c r="O4" s="42"/>
      <c r="P4" s="42"/>
    </row>
    <row r="5" spans="1:16" s="19" customFormat="1" ht="20.100000000000001" customHeight="1">
      <c r="A5" s="18" t="s">
        <v>106</v>
      </c>
      <c r="B5" s="54"/>
      <c r="C5" s="18"/>
      <c r="D5" s="18"/>
      <c r="E5" s="18"/>
      <c r="F5" s="18"/>
      <c r="G5" s="18"/>
      <c r="H5" s="18"/>
      <c r="I5" s="58" t="s">
        <v>56</v>
      </c>
      <c r="J5" s="18"/>
      <c r="K5" s="18"/>
      <c r="L5" s="18"/>
      <c r="M5" s="18"/>
    </row>
    <row r="6" spans="1:16" ht="20.100000000000001" customHeight="1">
      <c r="A6" s="483" t="s">
        <v>117</v>
      </c>
      <c r="B6" s="408" t="s">
        <v>169</v>
      </c>
      <c r="C6" s="480" t="s">
        <v>297</v>
      </c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1"/>
      <c r="P6" s="174"/>
    </row>
    <row r="7" spans="1:16" ht="20.100000000000001" customHeight="1">
      <c r="A7" s="481"/>
      <c r="B7" s="401"/>
      <c r="C7" s="194" t="s">
        <v>95</v>
      </c>
      <c r="D7" s="195"/>
      <c r="E7" s="195"/>
      <c r="F7" s="195"/>
      <c r="G7" s="195"/>
      <c r="H7" s="195"/>
      <c r="I7" s="195"/>
      <c r="J7" s="484" t="s">
        <v>94</v>
      </c>
      <c r="K7" s="485"/>
      <c r="L7" s="485"/>
      <c r="M7" s="485"/>
      <c r="N7" s="485"/>
      <c r="O7" s="486"/>
      <c r="P7" s="169" t="s">
        <v>193</v>
      </c>
    </row>
    <row r="8" spans="1:16" s="21" customFormat="1" ht="20.100000000000001" customHeight="1">
      <c r="A8" s="481" t="s">
        <v>103</v>
      </c>
      <c r="B8" s="401"/>
      <c r="C8" s="130" t="s">
        <v>102</v>
      </c>
      <c r="D8" s="130" t="s">
        <v>360</v>
      </c>
      <c r="E8" s="130" t="s">
        <v>367</v>
      </c>
      <c r="F8" s="181" t="s">
        <v>144</v>
      </c>
      <c r="G8" s="196" t="s">
        <v>155</v>
      </c>
      <c r="H8" s="130" t="s">
        <v>167</v>
      </c>
      <c r="I8" s="130" t="s">
        <v>151</v>
      </c>
      <c r="J8" s="181" t="s">
        <v>102</v>
      </c>
      <c r="K8" s="130" t="s">
        <v>160</v>
      </c>
      <c r="L8" s="144" t="s">
        <v>166</v>
      </c>
      <c r="M8" s="130" t="s">
        <v>148</v>
      </c>
      <c r="N8" s="130" t="s">
        <v>158</v>
      </c>
      <c r="O8" s="130" t="s">
        <v>147</v>
      </c>
      <c r="P8" s="169"/>
    </row>
    <row r="9" spans="1:16" ht="40.5">
      <c r="A9" s="482"/>
      <c r="B9" s="180" t="s">
        <v>41</v>
      </c>
      <c r="C9" s="180" t="s">
        <v>108</v>
      </c>
      <c r="D9" s="180" t="s">
        <v>343</v>
      </c>
      <c r="E9" s="180" t="s">
        <v>53</v>
      </c>
      <c r="F9" s="177" t="s">
        <v>294</v>
      </c>
      <c r="G9" s="197" t="s">
        <v>337</v>
      </c>
      <c r="H9" s="180" t="s">
        <v>332</v>
      </c>
      <c r="I9" s="180" t="s">
        <v>131</v>
      </c>
      <c r="J9" s="177" t="s">
        <v>108</v>
      </c>
      <c r="K9" s="180" t="s">
        <v>133</v>
      </c>
      <c r="L9" s="176" t="s">
        <v>40</v>
      </c>
      <c r="M9" s="180" t="s">
        <v>332</v>
      </c>
      <c r="N9" s="180" t="s">
        <v>131</v>
      </c>
      <c r="O9" s="180" t="s">
        <v>394</v>
      </c>
      <c r="P9" s="180" t="s">
        <v>130</v>
      </c>
    </row>
    <row r="10" spans="1:16" ht="20.100000000000001" customHeight="1">
      <c r="A10" s="23"/>
      <c r="B10" s="24"/>
      <c r="C10" s="24"/>
      <c r="D10" s="24"/>
      <c r="E10" s="24"/>
      <c r="F10" s="24"/>
      <c r="G10" s="24"/>
      <c r="H10" s="24"/>
      <c r="I10" s="27"/>
      <c r="J10" s="24"/>
      <c r="K10" s="24"/>
      <c r="L10" s="24"/>
      <c r="M10" s="24"/>
      <c r="N10" s="24"/>
      <c r="O10" s="24"/>
      <c r="P10" s="56"/>
    </row>
    <row r="11" spans="1:16" s="30" customFormat="1" ht="20.100000000000001" customHeight="1">
      <c r="A11" s="86">
        <v>2017</v>
      </c>
      <c r="B11" s="39">
        <v>48</v>
      </c>
      <c r="C11" s="39">
        <v>12</v>
      </c>
      <c r="D11" s="39">
        <v>0</v>
      </c>
      <c r="E11" s="39">
        <v>9</v>
      </c>
      <c r="F11" s="39">
        <v>0</v>
      </c>
      <c r="G11" s="39">
        <v>0</v>
      </c>
      <c r="H11" s="39">
        <v>1</v>
      </c>
      <c r="I11" s="39">
        <v>2</v>
      </c>
      <c r="J11" s="39">
        <v>32</v>
      </c>
      <c r="K11" s="39">
        <v>12</v>
      </c>
      <c r="L11" s="39">
        <v>3</v>
      </c>
      <c r="M11" s="39">
        <v>1</v>
      </c>
      <c r="N11" s="39">
        <v>2</v>
      </c>
      <c r="O11" s="39">
        <v>14</v>
      </c>
      <c r="P11" s="205">
        <v>4</v>
      </c>
    </row>
    <row r="12" spans="1:16" s="30" customFormat="1" ht="20.100000000000001" customHeight="1">
      <c r="A12" s="23">
        <v>2018</v>
      </c>
      <c r="B12" s="27">
        <v>48</v>
      </c>
      <c r="C12" s="27">
        <v>12</v>
      </c>
      <c r="D12" s="27">
        <v>0</v>
      </c>
      <c r="E12" s="27">
        <v>9</v>
      </c>
      <c r="F12" s="27">
        <v>0</v>
      </c>
      <c r="G12" s="27">
        <v>0</v>
      </c>
      <c r="H12" s="27">
        <v>1</v>
      </c>
      <c r="I12" s="27">
        <v>2</v>
      </c>
      <c r="J12" s="27">
        <v>32</v>
      </c>
      <c r="K12" s="27">
        <v>12</v>
      </c>
      <c r="L12" s="27">
        <v>3</v>
      </c>
      <c r="M12" s="27">
        <v>1</v>
      </c>
      <c r="N12" s="27">
        <v>2</v>
      </c>
      <c r="O12" s="27">
        <v>14</v>
      </c>
      <c r="P12" s="56">
        <v>4</v>
      </c>
    </row>
    <row r="13" spans="1:16" s="228" customFormat="1" ht="20.100000000000001" customHeight="1">
      <c r="A13" s="23">
        <v>2019</v>
      </c>
      <c r="B13" s="27">
        <v>49</v>
      </c>
      <c r="C13" s="27">
        <v>12</v>
      </c>
      <c r="D13" s="27">
        <v>0</v>
      </c>
      <c r="E13" s="27">
        <v>9</v>
      </c>
      <c r="F13" s="27">
        <v>0</v>
      </c>
      <c r="G13" s="27">
        <v>0</v>
      </c>
      <c r="H13" s="27">
        <v>1</v>
      </c>
      <c r="I13" s="27">
        <v>2</v>
      </c>
      <c r="J13" s="27">
        <v>33</v>
      </c>
      <c r="K13" s="27">
        <v>12</v>
      </c>
      <c r="L13" s="27">
        <v>4</v>
      </c>
      <c r="M13" s="27">
        <v>1</v>
      </c>
      <c r="N13" s="27">
        <v>2</v>
      </c>
      <c r="O13" s="27">
        <v>14</v>
      </c>
      <c r="P13" s="56">
        <v>4</v>
      </c>
    </row>
    <row r="14" spans="1:16" s="228" customFormat="1" ht="20.100000000000001" customHeight="1">
      <c r="A14" s="23">
        <v>2020</v>
      </c>
      <c r="B14" s="27">
        <v>49</v>
      </c>
      <c r="C14" s="27">
        <v>12</v>
      </c>
      <c r="D14" s="27">
        <v>0</v>
      </c>
      <c r="E14" s="27">
        <v>9</v>
      </c>
      <c r="F14" s="27">
        <v>0</v>
      </c>
      <c r="G14" s="27">
        <v>0</v>
      </c>
      <c r="H14" s="27">
        <v>1</v>
      </c>
      <c r="I14" s="27">
        <v>2</v>
      </c>
      <c r="J14" s="27">
        <v>33</v>
      </c>
      <c r="K14" s="27">
        <v>12</v>
      </c>
      <c r="L14" s="27">
        <v>4</v>
      </c>
      <c r="M14" s="27">
        <v>1</v>
      </c>
      <c r="N14" s="27">
        <v>2</v>
      </c>
      <c r="O14" s="27">
        <v>14</v>
      </c>
      <c r="P14" s="56">
        <v>4</v>
      </c>
    </row>
    <row r="15" spans="1:16" s="48" customFormat="1" ht="20.100000000000001" customHeight="1">
      <c r="A15" s="162">
        <v>2021</v>
      </c>
      <c r="B15" s="281">
        <v>50</v>
      </c>
      <c r="C15" s="281">
        <v>12</v>
      </c>
      <c r="D15" s="281">
        <v>0</v>
      </c>
      <c r="E15" s="281">
        <v>9</v>
      </c>
      <c r="F15" s="281">
        <v>0</v>
      </c>
      <c r="G15" s="281">
        <v>0</v>
      </c>
      <c r="H15" s="281">
        <v>1</v>
      </c>
      <c r="I15" s="281">
        <v>2</v>
      </c>
      <c r="J15" s="281">
        <v>34</v>
      </c>
      <c r="K15" s="281">
        <v>12</v>
      </c>
      <c r="L15" s="281">
        <v>4</v>
      </c>
      <c r="M15" s="281">
        <v>1</v>
      </c>
      <c r="N15" s="281">
        <v>3</v>
      </c>
      <c r="O15" s="281">
        <v>14</v>
      </c>
      <c r="P15" s="282">
        <v>4</v>
      </c>
    </row>
    <row r="16" spans="1:16" s="48" customFormat="1" ht="20.100000000000001" customHeight="1">
      <c r="A16" s="139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56"/>
    </row>
    <row r="17" spans="1:16" s="38" customFormat="1" ht="20.100000000000001" customHeight="1">
      <c r="A17" s="156" t="s">
        <v>10</v>
      </c>
      <c r="B17" s="273">
        <v>10</v>
      </c>
      <c r="C17" s="273">
        <v>2</v>
      </c>
      <c r="D17" s="274">
        <v>0</v>
      </c>
      <c r="E17" s="277">
        <v>2</v>
      </c>
      <c r="F17" s="274">
        <v>0</v>
      </c>
      <c r="G17" s="274">
        <v>0</v>
      </c>
      <c r="H17" s="274">
        <v>0</v>
      </c>
      <c r="I17" s="274">
        <v>0</v>
      </c>
      <c r="J17" s="277">
        <v>7</v>
      </c>
      <c r="K17" s="277">
        <v>3</v>
      </c>
      <c r="L17" s="277">
        <v>1</v>
      </c>
      <c r="M17" s="274">
        <v>0</v>
      </c>
      <c r="N17" s="277">
        <v>1</v>
      </c>
      <c r="O17" s="277">
        <v>2</v>
      </c>
      <c r="P17" s="278">
        <v>1</v>
      </c>
    </row>
    <row r="18" spans="1:16" s="38" customFormat="1" ht="20.100000000000001" customHeight="1">
      <c r="A18" s="156" t="s">
        <v>8</v>
      </c>
      <c r="B18" s="273">
        <v>7</v>
      </c>
      <c r="C18" s="273">
        <v>0</v>
      </c>
      <c r="D18" s="276">
        <v>0</v>
      </c>
      <c r="E18" s="275">
        <v>0</v>
      </c>
      <c r="F18" s="276">
        <v>0</v>
      </c>
      <c r="G18" s="276">
        <v>0</v>
      </c>
      <c r="H18" s="276">
        <v>0</v>
      </c>
      <c r="I18" s="276">
        <v>0</v>
      </c>
      <c r="J18" s="277">
        <v>6</v>
      </c>
      <c r="K18" s="277">
        <v>1</v>
      </c>
      <c r="L18" s="274">
        <v>0</v>
      </c>
      <c r="M18" s="274">
        <v>0</v>
      </c>
      <c r="N18" s="274">
        <v>0</v>
      </c>
      <c r="O18" s="277">
        <v>5</v>
      </c>
      <c r="P18" s="278">
        <v>1</v>
      </c>
    </row>
    <row r="19" spans="1:16" s="38" customFormat="1" ht="20.100000000000001" customHeight="1">
      <c r="A19" s="156" t="s">
        <v>5</v>
      </c>
      <c r="B19" s="273">
        <v>1</v>
      </c>
      <c r="C19" s="273">
        <v>0</v>
      </c>
      <c r="D19" s="276">
        <v>0</v>
      </c>
      <c r="E19" s="275">
        <v>0</v>
      </c>
      <c r="F19" s="276">
        <v>0</v>
      </c>
      <c r="G19" s="276">
        <v>0</v>
      </c>
      <c r="H19" s="276">
        <v>0</v>
      </c>
      <c r="I19" s="276">
        <v>0</v>
      </c>
      <c r="J19" s="277">
        <v>0</v>
      </c>
      <c r="K19" s="274">
        <v>0</v>
      </c>
      <c r="L19" s="276">
        <v>0</v>
      </c>
      <c r="M19" s="276">
        <v>0</v>
      </c>
      <c r="N19" s="274">
        <v>0</v>
      </c>
      <c r="O19" s="275">
        <v>0</v>
      </c>
      <c r="P19" s="278">
        <v>1</v>
      </c>
    </row>
    <row r="20" spans="1:16" s="38" customFormat="1" ht="20.100000000000001" customHeight="1">
      <c r="A20" s="156" t="s">
        <v>11</v>
      </c>
      <c r="B20" s="273">
        <v>4</v>
      </c>
      <c r="C20" s="273">
        <v>2</v>
      </c>
      <c r="D20" s="274">
        <v>0</v>
      </c>
      <c r="E20" s="277">
        <v>1</v>
      </c>
      <c r="F20" s="274">
        <v>0</v>
      </c>
      <c r="G20" s="274">
        <v>0</v>
      </c>
      <c r="H20" s="274">
        <v>0</v>
      </c>
      <c r="I20" s="277">
        <v>1</v>
      </c>
      <c r="J20" s="277">
        <v>2</v>
      </c>
      <c r="K20" s="276">
        <v>1</v>
      </c>
      <c r="L20" s="276">
        <v>1</v>
      </c>
      <c r="M20" s="276">
        <v>0</v>
      </c>
      <c r="N20" s="274">
        <v>0</v>
      </c>
      <c r="O20" s="277">
        <v>0</v>
      </c>
      <c r="P20" s="279">
        <v>0</v>
      </c>
    </row>
    <row r="21" spans="1:16" s="38" customFormat="1" ht="20.100000000000001" customHeight="1">
      <c r="A21" s="156" t="s">
        <v>14</v>
      </c>
      <c r="B21" s="273">
        <v>3</v>
      </c>
      <c r="C21" s="273">
        <v>1</v>
      </c>
      <c r="D21" s="274">
        <v>0</v>
      </c>
      <c r="E21" s="275">
        <v>0</v>
      </c>
      <c r="F21" s="274">
        <v>0</v>
      </c>
      <c r="G21" s="274">
        <v>0</v>
      </c>
      <c r="H21" s="274">
        <v>0</v>
      </c>
      <c r="I21" s="277">
        <v>1</v>
      </c>
      <c r="J21" s="277">
        <v>2</v>
      </c>
      <c r="K21" s="276">
        <v>0</v>
      </c>
      <c r="L21" s="277">
        <v>1</v>
      </c>
      <c r="M21" s="274">
        <v>0</v>
      </c>
      <c r="N21" s="276">
        <v>0</v>
      </c>
      <c r="O21" s="275">
        <v>1</v>
      </c>
      <c r="P21" s="280">
        <v>0</v>
      </c>
    </row>
    <row r="22" spans="1:16" s="38" customFormat="1" ht="20.100000000000001" customHeight="1">
      <c r="A22" s="156" t="s">
        <v>4</v>
      </c>
      <c r="B22" s="273">
        <v>13</v>
      </c>
      <c r="C22" s="273">
        <v>5</v>
      </c>
      <c r="D22" s="274">
        <v>0</v>
      </c>
      <c r="E22" s="277">
        <v>5</v>
      </c>
      <c r="F22" s="274">
        <v>0</v>
      </c>
      <c r="G22" s="274">
        <v>0</v>
      </c>
      <c r="H22" s="274">
        <v>0</v>
      </c>
      <c r="I22" s="274">
        <v>0</v>
      </c>
      <c r="J22" s="277">
        <v>8</v>
      </c>
      <c r="K22" s="277">
        <v>3</v>
      </c>
      <c r="L22" s="277">
        <v>1</v>
      </c>
      <c r="M22" s="276">
        <v>0</v>
      </c>
      <c r="N22" s="276">
        <v>0</v>
      </c>
      <c r="O22" s="277">
        <v>4</v>
      </c>
      <c r="P22" s="280">
        <v>0</v>
      </c>
    </row>
    <row r="23" spans="1:16" s="38" customFormat="1" ht="20.100000000000001" customHeight="1">
      <c r="A23" s="156" t="s">
        <v>6</v>
      </c>
      <c r="B23" s="273">
        <v>1</v>
      </c>
      <c r="C23" s="273">
        <v>0</v>
      </c>
      <c r="D23" s="274">
        <v>0</v>
      </c>
      <c r="E23" s="275">
        <v>0</v>
      </c>
      <c r="F23" s="274">
        <v>0</v>
      </c>
      <c r="G23" s="274">
        <v>0</v>
      </c>
      <c r="H23" s="274">
        <v>0</v>
      </c>
      <c r="I23" s="276">
        <v>0</v>
      </c>
      <c r="J23" s="277">
        <v>1</v>
      </c>
      <c r="K23" s="275">
        <v>0</v>
      </c>
      <c r="L23" s="274">
        <v>0</v>
      </c>
      <c r="M23" s="276">
        <v>0</v>
      </c>
      <c r="N23" s="277">
        <v>1</v>
      </c>
      <c r="O23" s="275">
        <v>0</v>
      </c>
      <c r="P23" s="279">
        <v>0</v>
      </c>
    </row>
    <row r="24" spans="1:16" s="38" customFormat="1" ht="20.100000000000001" customHeight="1">
      <c r="A24" s="156" t="s">
        <v>7</v>
      </c>
      <c r="B24" s="273">
        <v>6</v>
      </c>
      <c r="C24" s="273">
        <v>0</v>
      </c>
      <c r="D24" s="276">
        <v>0</v>
      </c>
      <c r="E24" s="275">
        <v>0</v>
      </c>
      <c r="F24" s="276">
        <v>0</v>
      </c>
      <c r="G24" s="276">
        <v>0</v>
      </c>
      <c r="H24" s="276">
        <v>0</v>
      </c>
      <c r="I24" s="274">
        <v>0</v>
      </c>
      <c r="J24" s="277">
        <v>5</v>
      </c>
      <c r="K24" s="277">
        <v>2</v>
      </c>
      <c r="L24" s="274">
        <v>0</v>
      </c>
      <c r="M24" s="277">
        <v>1</v>
      </c>
      <c r="N24" s="274">
        <v>1</v>
      </c>
      <c r="O24" s="277">
        <v>1</v>
      </c>
      <c r="P24" s="280">
        <v>1</v>
      </c>
    </row>
    <row r="25" spans="1:16" s="38" customFormat="1" ht="20.100000000000001" customHeight="1">
      <c r="A25" s="156" t="s">
        <v>9</v>
      </c>
      <c r="B25" s="273">
        <v>3</v>
      </c>
      <c r="C25" s="273">
        <v>1</v>
      </c>
      <c r="D25" s="276">
        <v>0</v>
      </c>
      <c r="E25" s="275">
        <v>0</v>
      </c>
      <c r="F25" s="276">
        <v>0</v>
      </c>
      <c r="G25" s="276">
        <v>0</v>
      </c>
      <c r="H25" s="276">
        <v>1</v>
      </c>
      <c r="I25" s="274">
        <v>0</v>
      </c>
      <c r="J25" s="277">
        <v>2</v>
      </c>
      <c r="K25" s="277">
        <v>2</v>
      </c>
      <c r="L25" s="274">
        <v>0</v>
      </c>
      <c r="M25" s="274">
        <v>0</v>
      </c>
      <c r="N25" s="274">
        <v>0</v>
      </c>
      <c r="O25" s="275">
        <v>0</v>
      </c>
      <c r="P25" s="279">
        <v>0</v>
      </c>
    </row>
    <row r="26" spans="1:16" s="38" customFormat="1" ht="20.100000000000001" customHeight="1">
      <c r="A26" s="156" t="s">
        <v>13</v>
      </c>
      <c r="B26" s="273">
        <v>0</v>
      </c>
      <c r="C26" s="273">
        <v>0</v>
      </c>
      <c r="D26" s="274">
        <v>0</v>
      </c>
      <c r="E26" s="275">
        <v>0</v>
      </c>
      <c r="F26" s="274">
        <v>0</v>
      </c>
      <c r="G26" s="274">
        <v>0</v>
      </c>
      <c r="H26" s="274">
        <v>0</v>
      </c>
      <c r="I26" s="276">
        <v>0</v>
      </c>
      <c r="J26" s="277">
        <v>0</v>
      </c>
      <c r="K26" s="275">
        <v>0</v>
      </c>
      <c r="L26" s="276">
        <v>0</v>
      </c>
      <c r="M26" s="276">
        <v>0</v>
      </c>
      <c r="N26" s="276">
        <v>0</v>
      </c>
      <c r="O26" s="275">
        <v>0</v>
      </c>
      <c r="P26" s="280">
        <v>0</v>
      </c>
    </row>
    <row r="27" spans="1:16" s="38" customFormat="1" ht="20.100000000000001" customHeight="1">
      <c r="A27" s="156" t="s">
        <v>12</v>
      </c>
      <c r="B27" s="273">
        <v>2</v>
      </c>
      <c r="C27" s="273">
        <v>1</v>
      </c>
      <c r="D27" s="274">
        <v>0</v>
      </c>
      <c r="E27" s="275">
        <v>1</v>
      </c>
      <c r="F27" s="274">
        <v>0</v>
      </c>
      <c r="G27" s="274">
        <v>0</v>
      </c>
      <c r="H27" s="274">
        <v>0</v>
      </c>
      <c r="I27" s="276">
        <v>0</v>
      </c>
      <c r="J27" s="277">
        <v>1</v>
      </c>
      <c r="K27" s="275">
        <v>0</v>
      </c>
      <c r="L27" s="276">
        <v>0</v>
      </c>
      <c r="M27" s="276">
        <v>0</v>
      </c>
      <c r="N27" s="276">
        <v>0</v>
      </c>
      <c r="O27" s="277">
        <v>1</v>
      </c>
      <c r="P27" s="280">
        <v>0</v>
      </c>
    </row>
    <row r="28" spans="1:16" s="38" customFormat="1" ht="20.100000000000001" customHeight="1">
      <c r="A28" s="204"/>
      <c r="B28" s="82"/>
      <c r="C28" s="82"/>
      <c r="D28" s="200"/>
      <c r="E28" s="201"/>
      <c r="F28" s="200"/>
      <c r="G28" s="200"/>
      <c r="H28" s="200"/>
      <c r="I28" s="202"/>
      <c r="J28" s="203"/>
      <c r="K28" s="201"/>
      <c r="L28" s="202"/>
      <c r="M28" s="202"/>
      <c r="N28" s="202"/>
      <c r="O28" s="203"/>
      <c r="P28" s="206"/>
    </row>
    <row r="29" spans="1:16" s="19" customFormat="1" ht="20.100000000000001" customHeight="1">
      <c r="A29" s="19" t="s">
        <v>60</v>
      </c>
      <c r="B29" s="83"/>
      <c r="I29" s="54"/>
      <c r="L29" s="479"/>
      <c r="M29" s="479"/>
      <c r="N29" s="479"/>
      <c r="O29" s="479"/>
      <c r="P29" s="479"/>
    </row>
  </sheetData>
  <mergeCells count="11">
    <mergeCell ref="H1:I1"/>
    <mergeCell ref="B6:B8"/>
    <mergeCell ref="A1:C1"/>
    <mergeCell ref="L29:P29"/>
    <mergeCell ref="C6:O6"/>
    <mergeCell ref="A8:A9"/>
    <mergeCell ref="J1:M1"/>
    <mergeCell ref="A3:I3"/>
    <mergeCell ref="A6:A7"/>
    <mergeCell ref="A4:I4"/>
    <mergeCell ref="J7:O7"/>
  </mergeCells>
  <phoneticPr fontId="20" type="noConversion"/>
  <printOptions horizontalCentered="1"/>
  <pageMargins left="0.59041666984558105" right="0.59041666984558105" top="0.59041666984558105" bottom="0.59041666984558105" header="0" footer="0"/>
  <pageSetup paperSize="9" scale="81" orientation="portrait" blackAndWhite="1" r:id="rId1"/>
  <colBreaks count="1" manualBreakCount="1">
    <brk id="9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rgb="FF333399"/>
  </sheetPr>
  <dimension ref="A1:AF31"/>
  <sheetViews>
    <sheetView showGridLines="0" view="pageBreakPreview" zoomScale="85" zoomScaleNormal="100" zoomScaleSheetLayoutView="85" workbookViewId="0">
      <selection activeCell="A3" sqref="A3:O3"/>
    </sheetView>
  </sheetViews>
  <sheetFormatPr defaultColWidth="8.88671875" defaultRowHeight="13.5"/>
  <cols>
    <col min="1" max="33" width="10.77734375" style="13" customWidth="1"/>
    <col min="34" max="16384" width="8.88671875" style="13"/>
  </cols>
  <sheetData>
    <row r="1" spans="1:32" s="15" customFormat="1" ht="20.100000000000001" customHeight="1">
      <c r="A1" s="17" t="s">
        <v>135</v>
      </c>
      <c r="I1" s="40"/>
      <c r="J1" s="17"/>
      <c r="K1" s="17"/>
      <c r="O1" s="231" t="s">
        <v>37</v>
      </c>
      <c r="V1" s="40"/>
      <c r="W1" s="40"/>
      <c r="X1" s="17"/>
    </row>
    <row r="2" spans="1:32" ht="20.100000000000001" customHeight="1"/>
    <row r="3" spans="1:32" s="41" customFormat="1" ht="25.5">
      <c r="A3" s="375" t="s">
        <v>32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489"/>
      <c r="Q3" s="489"/>
      <c r="R3" s="489"/>
      <c r="S3" s="489"/>
      <c r="T3" s="489"/>
      <c r="U3" s="489"/>
      <c r="V3" s="489"/>
      <c r="W3" s="489"/>
      <c r="X3" s="375"/>
      <c r="Y3" s="375"/>
      <c r="Z3" s="375"/>
      <c r="AA3" s="375"/>
      <c r="AB3" s="375"/>
      <c r="AC3" s="375"/>
      <c r="AD3" s="375"/>
      <c r="AE3" s="375"/>
      <c r="AF3" s="375"/>
    </row>
    <row r="4" spans="1:32" s="41" customFormat="1" ht="20.100000000000001" customHeight="1">
      <c r="A4" s="375" t="s">
        <v>335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71"/>
      <c r="Q4" s="71"/>
      <c r="R4" s="71"/>
      <c r="S4" s="71"/>
      <c r="T4" s="71"/>
      <c r="U4" s="71"/>
      <c r="V4" s="71"/>
      <c r="W4" s="71"/>
      <c r="X4" s="42"/>
      <c r="Y4" s="42"/>
      <c r="Z4" s="42"/>
      <c r="AA4" s="42"/>
      <c r="AB4" s="42"/>
      <c r="AC4" s="42"/>
      <c r="AD4" s="42"/>
      <c r="AE4" s="42"/>
      <c r="AF4" s="42"/>
    </row>
    <row r="5" spans="1:32" s="19" customFormat="1" ht="20.100000000000001" customHeight="1">
      <c r="A5" s="18" t="s">
        <v>42</v>
      </c>
      <c r="B5" s="18"/>
      <c r="C5" s="18"/>
      <c r="D5" s="289"/>
      <c r="E5" s="18"/>
      <c r="F5" s="289"/>
      <c r="G5" s="289"/>
      <c r="H5" s="18"/>
      <c r="I5" s="18"/>
      <c r="J5" s="18"/>
      <c r="K5" s="289"/>
      <c r="L5" s="18"/>
      <c r="N5" s="18"/>
      <c r="O5" s="20" t="s">
        <v>344</v>
      </c>
      <c r="P5" s="18"/>
      <c r="Q5" s="18"/>
      <c r="R5" s="18"/>
      <c r="S5" s="18"/>
      <c r="T5" s="423"/>
      <c r="U5" s="423"/>
      <c r="V5" s="72"/>
      <c r="W5" s="18"/>
      <c r="X5" s="18"/>
      <c r="Y5" s="18"/>
      <c r="Z5" s="18"/>
      <c r="AA5" s="18"/>
      <c r="AB5" s="18"/>
      <c r="AD5" s="20"/>
      <c r="AE5" s="20"/>
    </row>
    <row r="6" spans="1:32" ht="30" customHeight="1">
      <c r="A6" s="483" t="s">
        <v>109</v>
      </c>
      <c r="B6" s="480" t="s">
        <v>0</v>
      </c>
      <c r="C6" s="380"/>
      <c r="D6" s="380"/>
      <c r="E6" s="380"/>
      <c r="F6" s="380"/>
      <c r="G6" s="380"/>
      <c r="H6" s="380"/>
      <c r="I6" s="380"/>
      <c r="J6" s="380"/>
      <c r="K6" s="380"/>
      <c r="L6" s="381"/>
      <c r="M6" s="491" t="s">
        <v>93</v>
      </c>
      <c r="N6" s="492"/>
      <c r="O6" s="493"/>
      <c r="P6" s="480" t="s">
        <v>339</v>
      </c>
      <c r="Q6" s="380"/>
      <c r="R6" s="380"/>
      <c r="S6" s="380"/>
      <c r="T6" s="380"/>
      <c r="U6" s="380"/>
      <c r="V6" s="380"/>
      <c r="W6" s="380"/>
      <c r="X6" s="380" t="s">
        <v>134</v>
      </c>
      <c r="Y6" s="380"/>
      <c r="Z6" s="380"/>
      <c r="AA6" s="380"/>
      <c r="AB6" s="380"/>
      <c r="AC6" s="380"/>
      <c r="AD6" s="380"/>
      <c r="AE6" s="380"/>
      <c r="AF6" s="380"/>
    </row>
    <row r="7" spans="1:32" ht="20.100000000000001" customHeight="1">
      <c r="A7" s="481"/>
      <c r="B7" s="487" t="s">
        <v>168</v>
      </c>
      <c r="C7" s="487" t="s">
        <v>149</v>
      </c>
      <c r="D7" s="487" t="s">
        <v>363</v>
      </c>
      <c r="E7" s="487" t="s">
        <v>164</v>
      </c>
      <c r="F7" s="488" t="s">
        <v>287</v>
      </c>
      <c r="G7" s="487" t="s">
        <v>156</v>
      </c>
      <c r="H7" s="487" t="s">
        <v>362</v>
      </c>
      <c r="I7" s="487" t="s">
        <v>373</v>
      </c>
      <c r="J7" s="487" t="s">
        <v>352</v>
      </c>
      <c r="K7" s="487" t="s">
        <v>376</v>
      </c>
      <c r="L7" s="487" t="s">
        <v>110</v>
      </c>
      <c r="M7" s="490" t="s">
        <v>366</v>
      </c>
      <c r="N7" s="490" t="s">
        <v>369</v>
      </c>
      <c r="O7" s="487" t="s">
        <v>141</v>
      </c>
      <c r="P7" s="490" t="s">
        <v>355</v>
      </c>
      <c r="Q7" s="490" t="s">
        <v>372</v>
      </c>
      <c r="R7" s="490" t="s">
        <v>349</v>
      </c>
      <c r="S7" s="490" t="s">
        <v>365</v>
      </c>
      <c r="T7" s="487" t="s">
        <v>359</v>
      </c>
      <c r="U7" s="487" t="s">
        <v>45</v>
      </c>
      <c r="V7" s="490" t="s">
        <v>362</v>
      </c>
      <c r="W7" s="383" t="s">
        <v>163</v>
      </c>
      <c r="X7" s="490" t="s">
        <v>371</v>
      </c>
      <c r="Y7" s="490" t="s">
        <v>152</v>
      </c>
      <c r="Z7" s="487" t="s">
        <v>172</v>
      </c>
      <c r="AA7" s="487" t="s">
        <v>154</v>
      </c>
      <c r="AB7" s="487" t="s">
        <v>143</v>
      </c>
      <c r="AC7" s="490" t="s">
        <v>348</v>
      </c>
      <c r="AD7" s="490" t="s">
        <v>364</v>
      </c>
      <c r="AE7" s="490" t="s">
        <v>350</v>
      </c>
      <c r="AF7" s="383" t="s">
        <v>173</v>
      </c>
    </row>
    <row r="8" spans="1:32" ht="20.100000000000001" customHeight="1">
      <c r="A8" s="481"/>
      <c r="B8" s="401"/>
      <c r="C8" s="401"/>
      <c r="D8" s="401"/>
      <c r="E8" s="401"/>
      <c r="F8" s="373"/>
      <c r="G8" s="401"/>
      <c r="H8" s="401"/>
      <c r="I8" s="401"/>
      <c r="J8" s="401"/>
      <c r="K8" s="401"/>
      <c r="L8" s="401"/>
      <c r="M8" s="409"/>
      <c r="N8" s="409"/>
      <c r="O8" s="401"/>
      <c r="P8" s="409"/>
      <c r="Q8" s="409"/>
      <c r="R8" s="409"/>
      <c r="S8" s="409"/>
      <c r="T8" s="401"/>
      <c r="U8" s="401"/>
      <c r="V8" s="409"/>
      <c r="W8" s="421"/>
      <c r="X8" s="409"/>
      <c r="Y8" s="409"/>
      <c r="Z8" s="401"/>
      <c r="AA8" s="401"/>
      <c r="AB8" s="401"/>
      <c r="AC8" s="409"/>
      <c r="AD8" s="409"/>
      <c r="AE8" s="409"/>
      <c r="AF8" s="421"/>
    </row>
    <row r="9" spans="1:32" ht="20.100000000000001" customHeight="1">
      <c r="A9" s="481" t="s">
        <v>103</v>
      </c>
      <c r="B9" s="401" t="s">
        <v>36</v>
      </c>
      <c r="C9" s="401" t="s">
        <v>246</v>
      </c>
      <c r="D9" s="401" t="s">
        <v>272</v>
      </c>
      <c r="E9" s="401" t="s">
        <v>245</v>
      </c>
      <c r="F9" s="401" t="s">
        <v>44</v>
      </c>
      <c r="G9" s="401" t="s">
        <v>280</v>
      </c>
      <c r="H9" s="401" t="s">
        <v>286</v>
      </c>
      <c r="I9" s="401" t="s">
        <v>264</v>
      </c>
      <c r="J9" s="401" t="s">
        <v>268</v>
      </c>
      <c r="K9" s="401" t="s">
        <v>384</v>
      </c>
      <c r="L9" s="401" t="s">
        <v>121</v>
      </c>
      <c r="M9" s="401" t="s">
        <v>43</v>
      </c>
      <c r="N9" s="401" t="s">
        <v>274</v>
      </c>
      <c r="O9" s="401" t="s">
        <v>345</v>
      </c>
      <c r="P9" s="409" t="s">
        <v>140</v>
      </c>
      <c r="Q9" s="409" t="s">
        <v>183</v>
      </c>
      <c r="R9" s="401" t="s">
        <v>291</v>
      </c>
      <c r="S9" s="409" t="s">
        <v>38</v>
      </c>
      <c r="T9" s="401" t="s">
        <v>334</v>
      </c>
      <c r="U9" s="401" t="s">
        <v>296</v>
      </c>
      <c r="V9" s="401" t="s">
        <v>271</v>
      </c>
      <c r="W9" s="403" t="s">
        <v>292</v>
      </c>
      <c r="X9" s="401" t="s">
        <v>289</v>
      </c>
      <c r="Y9" s="401" t="s">
        <v>263</v>
      </c>
      <c r="Z9" s="401" t="s">
        <v>342</v>
      </c>
      <c r="AA9" s="401" t="s">
        <v>392</v>
      </c>
      <c r="AB9" s="401" t="s">
        <v>290</v>
      </c>
      <c r="AC9" s="401" t="s">
        <v>265</v>
      </c>
      <c r="AD9" s="401" t="s">
        <v>333</v>
      </c>
      <c r="AE9" s="401" t="s">
        <v>46</v>
      </c>
      <c r="AF9" s="403" t="s">
        <v>406</v>
      </c>
    </row>
    <row r="10" spans="1:32" ht="33.75" customHeight="1">
      <c r="A10" s="482"/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02"/>
      <c r="Q10" s="402"/>
      <c r="R10" s="449"/>
      <c r="S10" s="402"/>
      <c r="T10" s="449"/>
      <c r="U10" s="449"/>
      <c r="V10" s="449"/>
      <c r="W10" s="412"/>
      <c r="X10" s="449"/>
      <c r="Y10" s="449"/>
      <c r="Z10" s="449"/>
      <c r="AA10" s="449"/>
      <c r="AB10" s="449"/>
      <c r="AC10" s="449"/>
      <c r="AD10" s="449"/>
      <c r="AE10" s="449"/>
      <c r="AF10" s="412"/>
    </row>
    <row r="11" spans="1:32" ht="20.100000000000001" customHeight="1">
      <c r="A11" s="14"/>
      <c r="B11" s="73"/>
      <c r="P11" s="73"/>
    </row>
    <row r="12" spans="1:32" s="78" customFormat="1" ht="20.100000000000001" customHeight="1">
      <c r="A12" s="76">
        <v>2017</v>
      </c>
      <c r="B12" s="212">
        <v>1</v>
      </c>
      <c r="C12" s="77">
        <v>0</v>
      </c>
      <c r="D12" s="77">
        <v>4</v>
      </c>
      <c r="E12" s="77">
        <v>2</v>
      </c>
      <c r="F12" s="77">
        <v>0</v>
      </c>
      <c r="G12" s="77">
        <v>14</v>
      </c>
      <c r="H12" s="77">
        <v>1</v>
      </c>
      <c r="I12" s="77">
        <v>0</v>
      </c>
      <c r="J12" s="77">
        <v>0</v>
      </c>
      <c r="K12" s="77">
        <v>0</v>
      </c>
      <c r="L12" s="77">
        <v>0</v>
      </c>
      <c r="M12" s="77">
        <v>2</v>
      </c>
      <c r="N12" s="77">
        <v>0</v>
      </c>
      <c r="O12" s="77">
        <v>0</v>
      </c>
      <c r="P12" s="212">
        <v>0</v>
      </c>
      <c r="Q12" s="77">
        <v>0</v>
      </c>
      <c r="R12" s="77">
        <v>0</v>
      </c>
      <c r="S12" s="77">
        <v>0</v>
      </c>
      <c r="T12" s="77">
        <v>1</v>
      </c>
      <c r="U12" s="77">
        <v>0</v>
      </c>
      <c r="V12" s="77">
        <v>3</v>
      </c>
      <c r="W12" s="77">
        <v>6</v>
      </c>
      <c r="X12" s="77">
        <v>1</v>
      </c>
      <c r="Y12" s="77">
        <v>0</v>
      </c>
      <c r="Z12" s="77">
        <v>3</v>
      </c>
      <c r="AA12" s="77">
        <v>0</v>
      </c>
      <c r="AB12" s="77">
        <v>0</v>
      </c>
      <c r="AC12" s="77">
        <v>10</v>
      </c>
      <c r="AD12" s="77">
        <v>0</v>
      </c>
      <c r="AE12" s="77">
        <v>0</v>
      </c>
      <c r="AF12" s="77">
        <v>0</v>
      </c>
    </row>
    <row r="13" spans="1:32" s="78" customFormat="1" ht="20.100000000000001" customHeight="1">
      <c r="A13" s="50">
        <v>2018</v>
      </c>
      <c r="B13" s="211">
        <v>1</v>
      </c>
      <c r="C13" s="66">
        <v>0</v>
      </c>
      <c r="D13" s="66">
        <v>4</v>
      </c>
      <c r="E13" s="66">
        <v>2</v>
      </c>
      <c r="F13" s="66">
        <v>0</v>
      </c>
      <c r="G13" s="66">
        <v>14</v>
      </c>
      <c r="H13" s="66">
        <v>1</v>
      </c>
      <c r="I13" s="66">
        <v>0</v>
      </c>
      <c r="J13" s="66">
        <v>0</v>
      </c>
      <c r="K13" s="66">
        <v>0</v>
      </c>
      <c r="L13" s="66">
        <v>0</v>
      </c>
      <c r="M13" s="66">
        <v>2</v>
      </c>
      <c r="N13" s="66">
        <v>0</v>
      </c>
      <c r="O13" s="66">
        <v>0</v>
      </c>
      <c r="P13" s="211">
        <v>0</v>
      </c>
      <c r="Q13" s="66">
        <v>0</v>
      </c>
      <c r="R13" s="66">
        <v>0</v>
      </c>
      <c r="S13" s="66">
        <v>0</v>
      </c>
      <c r="T13" s="66">
        <v>1</v>
      </c>
      <c r="U13" s="66">
        <v>0</v>
      </c>
      <c r="V13" s="66">
        <v>3</v>
      </c>
      <c r="W13" s="66">
        <v>4</v>
      </c>
      <c r="X13" s="66">
        <v>1</v>
      </c>
      <c r="Y13" s="66">
        <v>0</v>
      </c>
      <c r="Z13" s="66">
        <v>3</v>
      </c>
      <c r="AA13" s="66">
        <v>0</v>
      </c>
      <c r="AB13" s="66">
        <v>0</v>
      </c>
      <c r="AC13" s="66">
        <v>12</v>
      </c>
      <c r="AD13" s="66">
        <v>0</v>
      </c>
      <c r="AE13" s="66">
        <v>0</v>
      </c>
      <c r="AF13" s="66">
        <v>0</v>
      </c>
    </row>
    <row r="14" spans="1:32" s="64" customFormat="1" ht="20.100000000000001" customHeight="1">
      <c r="A14" s="50">
        <v>2019</v>
      </c>
      <c r="B14" s="211">
        <v>1</v>
      </c>
      <c r="C14" s="66">
        <v>0</v>
      </c>
      <c r="D14" s="66">
        <v>4</v>
      </c>
      <c r="E14" s="66">
        <v>2</v>
      </c>
      <c r="F14" s="66">
        <v>0</v>
      </c>
      <c r="G14" s="66">
        <v>14</v>
      </c>
      <c r="H14" s="66">
        <v>1</v>
      </c>
      <c r="I14" s="66">
        <v>0</v>
      </c>
      <c r="J14" s="66">
        <v>0</v>
      </c>
      <c r="K14" s="66">
        <v>0</v>
      </c>
      <c r="L14" s="66">
        <v>0</v>
      </c>
      <c r="M14" s="66">
        <v>2</v>
      </c>
      <c r="N14" s="66">
        <v>0</v>
      </c>
      <c r="O14" s="66">
        <v>0</v>
      </c>
      <c r="P14" s="211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4</v>
      </c>
      <c r="X14" s="66">
        <v>1</v>
      </c>
      <c r="Y14" s="66">
        <v>0</v>
      </c>
      <c r="Z14" s="66">
        <v>4</v>
      </c>
      <c r="AA14" s="66">
        <v>1</v>
      </c>
      <c r="AB14" s="66">
        <v>0</v>
      </c>
      <c r="AC14" s="66">
        <v>10</v>
      </c>
      <c r="AD14" s="66">
        <v>0</v>
      </c>
      <c r="AE14" s="66">
        <v>0</v>
      </c>
      <c r="AF14" s="66">
        <v>0</v>
      </c>
    </row>
    <row r="15" spans="1:32" s="64" customFormat="1" ht="20.100000000000001" customHeight="1">
      <c r="A15" s="50">
        <v>2020</v>
      </c>
      <c r="B15" s="211">
        <v>1</v>
      </c>
      <c r="C15" s="66">
        <v>0</v>
      </c>
      <c r="D15" s="285">
        <v>4</v>
      </c>
      <c r="E15" s="66">
        <v>2</v>
      </c>
      <c r="F15" s="285">
        <v>0</v>
      </c>
      <c r="G15" s="285">
        <v>14</v>
      </c>
      <c r="H15" s="66">
        <v>1</v>
      </c>
      <c r="I15" s="66">
        <v>0</v>
      </c>
      <c r="J15" s="66">
        <v>1</v>
      </c>
      <c r="K15" s="285">
        <v>0</v>
      </c>
      <c r="L15" s="66">
        <v>0</v>
      </c>
      <c r="M15" s="66">
        <v>2</v>
      </c>
      <c r="N15" s="66">
        <v>0</v>
      </c>
      <c r="O15" s="66">
        <v>0</v>
      </c>
      <c r="P15" s="211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4</v>
      </c>
      <c r="X15" s="66">
        <v>1</v>
      </c>
      <c r="Y15" s="66">
        <v>0</v>
      </c>
      <c r="Z15" s="66">
        <v>4</v>
      </c>
      <c r="AA15" s="66">
        <v>2</v>
      </c>
      <c r="AB15" s="66">
        <v>0</v>
      </c>
      <c r="AC15" s="66">
        <v>7</v>
      </c>
      <c r="AD15" s="66">
        <v>0</v>
      </c>
      <c r="AE15" s="66">
        <v>0</v>
      </c>
      <c r="AF15" s="66">
        <v>0</v>
      </c>
    </row>
    <row r="16" spans="1:32" s="79" customFormat="1" ht="20.100000000000001" customHeight="1">
      <c r="A16" s="198">
        <v>2021</v>
      </c>
      <c r="B16" s="284">
        <v>1</v>
      </c>
      <c r="C16" s="283">
        <v>0</v>
      </c>
      <c r="D16" s="283">
        <v>4</v>
      </c>
      <c r="E16" s="283">
        <v>2</v>
      </c>
      <c r="F16" s="283">
        <v>0</v>
      </c>
      <c r="G16" s="283">
        <v>14</v>
      </c>
      <c r="H16" s="283">
        <v>1</v>
      </c>
      <c r="I16" s="283">
        <v>0</v>
      </c>
      <c r="J16" s="283">
        <v>1</v>
      </c>
      <c r="K16" s="283">
        <v>0</v>
      </c>
      <c r="L16" s="283">
        <v>0</v>
      </c>
      <c r="M16" s="283">
        <v>2</v>
      </c>
      <c r="N16" s="283">
        <v>0</v>
      </c>
      <c r="O16" s="283">
        <v>0</v>
      </c>
      <c r="P16" s="284">
        <v>0</v>
      </c>
      <c r="Q16" s="283">
        <v>0</v>
      </c>
      <c r="R16" s="283">
        <v>0</v>
      </c>
      <c r="S16" s="283">
        <v>0</v>
      </c>
      <c r="T16" s="283"/>
      <c r="U16" s="283">
        <v>0</v>
      </c>
      <c r="V16" s="283">
        <v>0</v>
      </c>
      <c r="W16" s="283">
        <v>4</v>
      </c>
      <c r="X16" s="283">
        <v>1</v>
      </c>
      <c r="Y16" s="283">
        <v>0</v>
      </c>
      <c r="Z16" s="283">
        <v>4</v>
      </c>
      <c r="AA16" s="283">
        <v>2</v>
      </c>
      <c r="AB16" s="283">
        <v>0</v>
      </c>
      <c r="AC16" s="283">
        <v>7</v>
      </c>
      <c r="AD16" s="283">
        <v>0</v>
      </c>
      <c r="AE16" s="283">
        <v>0</v>
      </c>
      <c r="AF16" s="283">
        <v>0</v>
      </c>
    </row>
    <row r="17" spans="1:32" s="79" customFormat="1" ht="20.100000000000001" customHeight="1">
      <c r="A17" s="199"/>
      <c r="B17" s="213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213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1:32" s="64" customFormat="1" ht="20.100000000000001" customHeight="1">
      <c r="A18" s="185" t="s">
        <v>10</v>
      </c>
      <c r="B18" s="211">
        <v>1</v>
      </c>
      <c r="C18" s="66">
        <v>0</v>
      </c>
      <c r="D18" s="66">
        <v>2</v>
      </c>
      <c r="E18" s="66">
        <v>2</v>
      </c>
      <c r="F18" s="66">
        <v>0</v>
      </c>
      <c r="G18" s="66">
        <v>2</v>
      </c>
      <c r="H18" s="66">
        <v>1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5">
        <v>0</v>
      </c>
      <c r="W18" s="65">
        <v>2</v>
      </c>
      <c r="X18" s="65">
        <v>1</v>
      </c>
      <c r="Y18" s="66">
        <v>0</v>
      </c>
      <c r="Z18" s="66">
        <v>3</v>
      </c>
      <c r="AA18" s="66">
        <v>2</v>
      </c>
      <c r="AB18" s="66">
        <v>0</v>
      </c>
      <c r="AC18" s="66">
        <v>3</v>
      </c>
      <c r="AD18" s="66">
        <v>0</v>
      </c>
      <c r="AE18" s="66">
        <v>0</v>
      </c>
      <c r="AF18" s="66">
        <v>0</v>
      </c>
    </row>
    <row r="19" spans="1:32" s="64" customFormat="1" ht="20.100000000000001" customHeight="1">
      <c r="A19" s="185" t="s">
        <v>8</v>
      </c>
      <c r="B19" s="209">
        <v>0</v>
      </c>
      <c r="C19" s="210">
        <v>0</v>
      </c>
      <c r="D19" s="210">
        <v>0</v>
      </c>
      <c r="E19" s="210">
        <v>0</v>
      </c>
      <c r="F19" s="210">
        <v>0</v>
      </c>
      <c r="G19" s="210">
        <v>1</v>
      </c>
      <c r="H19" s="210">
        <v>0</v>
      </c>
      <c r="I19" s="210">
        <v>0</v>
      </c>
      <c r="J19" s="210">
        <v>0</v>
      </c>
      <c r="K19" s="210">
        <v>0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1</v>
      </c>
      <c r="AD19" s="66">
        <v>0</v>
      </c>
      <c r="AE19" s="66">
        <v>0</v>
      </c>
      <c r="AF19" s="66">
        <v>0</v>
      </c>
    </row>
    <row r="20" spans="1:32" s="64" customFormat="1" ht="20.100000000000001" customHeight="1">
      <c r="A20" s="185" t="s">
        <v>5</v>
      </c>
      <c r="B20" s="209">
        <v>0</v>
      </c>
      <c r="C20" s="210">
        <v>0</v>
      </c>
      <c r="D20" s="210">
        <v>0</v>
      </c>
      <c r="E20" s="210">
        <v>0</v>
      </c>
      <c r="F20" s="210">
        <v>0</v>
      </c>
      <c r="G20" s="210">
        <v>1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  <c r="M20" s="210">
        <v>0</v>
      </c>
      <c r="N20" s="210">
        <v>0</v>
      </c>
      <c r="O20" s="210">
        <v>0</v>
      </c>
      <c r="P20" s="210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</row>
    <row r="21" spans="1:32" s="64" customFormat="1" ht="20.100000000000001" customHeight="1">
      <c r="A21" s="185" t="s">
        <v>11</v>
      </c>
      <c r="B21" s="209">
        <v>0</v>
      </c>
      <c r="C21" s="210">
        <v>0</v>
      </c>
      <c r="D21" s="210">
        <v>1</v>
      </c>
      <c r="E21" s="210">
        <v>0</v>
      </c>
      <c r="F21" s="210">
        <v>0</v>
      </c>
      <c r="G21" s="210">
        <v>1</v>
      </c>
      <c r="H21" s="210">
        <v>0</v>
      </c>
      <c r="I21" s="210">
        <v>0</v>
      </c>
      <c r="J21" s="210">
        <v>1</v>
      </c>
      <c r="K21" s="210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5">
        <v>0</v>
      </c>
      <c r="W21" s="65">
        <v>1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5">
        <v>0</v>
      </c>
      <c r="AD21" s="66">
        <v>0</v>
      </c>
      <c r="AE21" s="66">
        <v>0</v>
      </c>
      <c r="AF21" s="66">
        <v>0</v>
      </c>
    </row>
    <row r="22" spans="1:32" s="64" customFormat="1" ht="20.100000000000001" customHeight="1">
      <c r="A22" s="185" t="s">
        <v>14</v>
      </c>
      <c r="B22" s="209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1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0</v>
      </c>
      <c r="N22" s="210">
        <v>0</v>
      </c>
      <c r="O22" s="210">
        <v>0</v>
      </c>
      <c r="P22" s="210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</row>
    <row r="23" spans="1:32" s="64" customFormat="1" ht="20.100000000000001" customHeight="1">
      <c r="A23" s="185" t="s">
        <v>4</v>
      </c>
      <c r="B23" s="209">
        <v>0</v>
      </c>
      <c r="C23" s="210">
        <v>0</v>
      </c>
      <c r="D23" s="210">
        <v>0</v>
      </c>
      <c r="E23" s="210">
        <v>0</v>
      </c>
      <c r="F23" s="210">
        <v>0</v>
      </c>
      <c r="G23" s="210">
        <v>1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</row>
    <row r="24" spans="1:32" s="64" customFormat="1" ht="20.100000000000001" customHeight="1">
      <c r="A24" s="185" t="s">
        <v>6</v>
      </c>
      <c r="B24" s="209">
        <v>0</v>
      </c>
      <c r="C24" s="210">
        <v>0</v>
      </c>
      <c r="D24" s="210">
        <v>0</v>
      </c>
      <c r="E24" s="210">
        <v>0</v>
      </c>
      <c r="F24" s="210">
        <v>0</v>
      </c>
      <c r="G24" s="210">
        <v>1</v>
      </c>
      <c r="H24" s="210">
        <v>0</v>
      </c>
      <c r="I24" s="210">
        <v>0</v>
      </c>
      <c r="J24" s="210">
        <v>0</v>
      </c>
      <c r="K24" s="210">
        <v>0</v>
      </c>
      <c r="L24" s="210">
        <v>0</v>
      </c>
      <c r="M24" s="210">
        <v>0</v>
      </c>
      <c r="N24" s="210">
        <v>0</v>
      </c>
      <c r="O24" s="210">
        <v>0</v>
      </c>
      <c r="P24" s="210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</row>
    <row r="25" spans="1:32" s="64" customFormat="1" ht="20.100000000000001" customHeight="1">
      <c r="A25" s="185" t="s">
        <v>7</v>
      </c>
      <c r="B25" s="209">
        <v>0</v>
      </c>
      <c r="C25" s="210">
        <v>0</v>
      </c>
      <c r="D25" s="210">
        <v>1</v>
      </c>
      <c r="E25" s="210">
        <v>0</v>
      </c>
      <c r="F25" s="210">
        <v>0</v>
      </c>
      <c r="G25" s="210">
        <v>2</v>
      </c>
      <c r="H25" s="210">
        <v>0</v>
      </c>
      <c r="I25" s="210">
        <v>0</v>
      </c>
      <c r="J25" s="210">
        <v>0</v>
      </c>
      <c r="K25" s="210">
        <v>0</v>
      </c>
      <c r="L25" s="210">
        <v>0</v>
      </c>
      <c r="M25" s="210">
        <v>1</v>
      </c>
      <c r="N25" s="210">
        <v>0</v>
      </c>
      <c r="O25" s="210">
        <v>0</v>
      </c>
      <c r="P25" s="210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5">
        <v>0</v>
      </c>
      <c r="W25" s="65">
        <v>1</v>
      </c>
      <c r="X25" s="66">
        <v>0</v>
      </c>
      <c r="Y25" s="66">
        <v>0</v>
      </c>
      <c r="Z25" s="65">
        <v>1</v>
      </c>
      <c r="AA25" s="66">
        <v>0</v>
      </c>
      <c r="AB25" s="66">
        <v>0</v>
      </c>
      <c r="AC25" s="65">
        <v>3</v>
      </c>
      <c r="AD25" s="66">
        <v>0</v>
      </c>
      <c r="AE25" s="66">
        <v>0</v>
      </c>
      <c r="AF25" s="66">
        <v>0</v>
      </c>
    </row>
    <row r="26" spans="1:32" s="64" customFormat="1" ht="20.100000000000001" customHeight="1">
      <c r="A26" s="185" t="s">
        <v>9</v>
      </c>
      <c r="B26" s="209">
        <v>0</v>
      </c>
      <c r="C26" s="210">
        <v>0</v>
      </c>
      <c r="D26" s="210">
        <v>0</v>
      </c>
      <c r="E26" s="210">
        <v>0</v>
      </c>
      <c r="F26" s="210">
        <v>0</v>
      </c>
      <c r="G26" s="210">
        <v>1</v>
      </c>
      <c r="H26" s="210">
        <v>0</v>
      </c>
      <c r="I26" s="210">
        <v>0</v>
      </c>
      <c r="J26" s="210">
        <v>0</v>
      </c>
      <c r="K26" s="210">
        <v>0</v>
      </c>
      <c r="L26" s="210">
        <v>0</v>
      </c>
      <c r="M26" s="210">
        <v>1</v>
      </c>
      <c r="N26" s="210">
        <v>0</v>
      </c>
      <c r="O26" s="210">
        <v>0</v>
      </c>
      <c r="P26" s="210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</row>
    <row r="27" spans="1:32" s="64" customFormat="1" ht="20.100000000000001" customHeight="1">
      <c r="A27" s="185" t="s">
        <v>13</v>
      </c>
      <c r="B27" s="209">
        <v>0</v>
      </c>
      <c r="C27" s="210">
        <v>0</v>
      </c>
      <c r="D27" s="210">
        <v>0</v>
      </c>
      <c r="E27" s="210">
        <v>0</v>
      </c>
      <c r="F27" s="210">
        <v>0</v>
      </c>
      <c r="G27" s="210">
        <v>2</v>
      </c>
      <c r="H27" s="210">
        <v>0</v>
      </c>
      <c r="I27" s="210">
        <v>0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10">
        <v>0</v>
      </c>
      <c r="P27" s="210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</row>
    <row r="28" spans="1:32" s="64" customFormat="1" ht="20.100000000000001" customHeight="1">
      <c r="A28" s="185" t="s">
        <v>12</v>
      </c>
      <c r="B28" s="209">
        <v>0</v>
      </c>
      <c r="C28" s="210">
        <v>0</v>
      </c>
      <c r="D28" s="210">
        <v>0</v>
      </c>
      <c r="E28" s="210">
        <v>0</v>
      </c>
      <c r="F28" s="210">
        <v>0</v>
      </c>
      <c r="G28" s="210">
        <v>1</v>
      </c>
      <c r="H28" s="210">
        <v>0</v>
      </c>
      <c r="I28" s="210">
        <v>0</v>
      </c>
      <c r="J28" s="210">
        <v>0</v>
      </c>
      <c r="K28" s="210">
        <v>0</v>
      </c>
      <c r="L28" s="210">
        <v>0</v>
      </c>
      <c r="M28" s="210">
        <v>0</v>
      </c>
      <c r="N28" s="210">
        <v>0</v>
      </c>
      <c r="O28" s="210">
        <v>0</v>
      </c>
      <c r="P28" s="210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</row>
    <row r="29" spans="1:32" s="21" customFormat="1" ht="20.100000000000001" customHeight="1">
      <c r="A29" s="67"/>
      <c r="B29" s="208"/>
      <c r="C29" s="68"/>
      <c r="D29" s="290"/>
      <c r="E29" s="68"/>
      <c r="F29" s="290"/>
      <c r="G29" s="290"/>
      <c r="H29" s="68"/>
      <c r="I29" s="68"/>
      <c r="J29" s="68"/>
      <c r="K29" s="290"/>
      <c r="L29" s="68"/>
      <c r="M29" s="68"/>
      <c r="N29" s="68"/>
      <c r="O29" s="68"/>
      <c r="P29" s="20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7"/>
    </row>
    <row r="30" spans="1:32" s="21" customFormat="1" ht="20.100000000000001" customHeight="1">
      <c r="A30" s="19" t="s">
        <v>60</v>
      </c>
      <c r="U30" s="70"/>
      <c r="AF30" s="70"/>
    </row>
    <row r="31" spans="1:32">
      <c r="A31" s="19"/>
    </row>
  </sheetData>
  <mergeCells count="73">
    <mergeCell ref="X6:AF6"/>
    <mergeCell ref="AD7:AD8"/>
    <mergeCell ref="Z9:Z10"/>
    <mergeCell ref="AB7:AB8"/>
    <mergeCell ref="AC7:AC8"/>
    <mergeCell ref="X3:AF3"/>
    <mergeCell ref="T5:U5"/>
    <mergeCell ref="U9:U10"/>
    <mergeCell ref="AA9:AA10"/>
    <mergeCell ref="AB9:AB10"/>
    <mergeCell ref="AC9:AC10"/>
    <mergeCell ref="AD9:AD10"/>
    <mergeCell ref="AE9:AE10"/>
    <mergeCell ref="AF9:AF10"/>
    <mergeCell ref="T9:T10"/>
    <mergeCell ref="W7:W8"/>
    <mergeCell ref="X7:X8"/>
    <mergeCell ref="Y7:Y8"/>
    <mergeCell ref="AE7:AE8"/>
    <mergeCell ref="AF7:AF8"/>
    <mergeCell ref="AA7:AA8"/>
    <mergeCell ref="A9:A10"/>
    <mergeCell ref="M6:O6"/>
    <mergeCell ref="M7:M8"/>
    <mergeCell ref="N7:N8"/>
    <mergeCell ref="M9:M10"/>
    <mergeCell ref="N9:N10"/>
    <mergeCell ref="O9:O10"/>
    <mergeCell ref="H7:H8"/>
    <mergeCell ref="E7:E8"/>
    <mergeCell ref="C7:C8"/>
    <mergeCell ref="J7:J8"/>
    <mergeCell ref="I7:I8"/>
    <mergeCell ref="K7:K8"/>
    <mergeCell ref="B6:L6"/>
    <mergeCell ref="B7:B8"/>
    <mergeCell ref="D9:D10"/>
    <mergeCell ref="R9:R10"/>
    <mergeCell ref="S9:S10"/>
    <mergeCell ref="Z7:Z8"/>
    <mergeCell ref="S7:S8"/>
    <mergeCell ref="X9:X10"/>
    <mergeCell ref="Y9:Y10"/>
    <mergeCell ref="V9:V10"/>
    <mergeCell ref="W9:W10"/>
    <mergeCell ref="P9:P10"/>
    <mergeCell ref="Q9:Q10"/>
    <mergeCell ref="K9:K10"/>
    <mergeCell ref="P3:W3"/>
    <mergeCell ref="O7:O8"/>
    <mergeCell ref="P7:P8"/>
    <mergeCell ref="Q7:Q8"/>
    <mergeCell ref="R7:R8"/>
    <mergeCell ref="P6:W6"/>
    <mergeCell ref="T7:T8"/>
    <mergeCell ref="U7:U8"/>
    <mergeCell ref="V7:V8"/>
    <mergeCell ref="A3:O3"/>
    <mergeCell ref="A4:O4"/>
    <mergeCell ref="A6:A8"/>
    <mergeCell ref="L7:L8"/>
    <mergeCell ref="D7:D8"/>
    <mergeCell ref="G7:G8"/>
    <mergeCell ref="G9:G10"/>
    <mergeCell ref="F9:F10"/>
    <mergeCell ref="F7:F8"/>
    <mergeCell ref="C9:C10"/>
    <mergeCell ref="B9:B10"/>
    <mergeCell ref="L9:L10"/>
    <mergeCell ref="J9:J10"/>
    <mergeCell ref="I9:I10"/>
    <mergeCell ref="H9:H10"/>
    <mergeCell ref="E9:E10"/>
  </mergeCells>
  <phoneticPr fontId="20" type="noConversion"/>
  <pageMargins left="0.59041666984558105" right="0.59041666984558105" top="0.59041666984558105" bottom="0.59041666984558105" header="0" footer="0"/>
  <pageSetup paperSize="9" scale="40" orientation="portrait" blackAndWhite="1" r:id="rId1"/>
  <colBreaks count="1" manualBreakCount="1">
    <brk id="15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>
    <tabColor rgb="FF333399"/>
  </sheetPr>
  <dimension ref="A1:N27"/>
  <sheetViews>
    <sheetView view="pageBreakPreview" zoomScaleNormal="100" zoomScaleSheetLayoutView="100" workbookViewId="0">
      <selection activeCell="A3" sqref="A3:M3"/>
    </sheetView>
  </sheetViews>
  <sheetFormatPr defaultColWidth="8.88671875" defaultRowHeight="13.5"/>
  <cols>
    <col min="1" max="1" width="10.77734375" style="13" customWidth="1"/>
    <col min="2" max="7" width="10.77734375" style="14" customWidth="1"/>
    <col min="8" max="15" width="10.77734375" style="13" customWidth="1"/>
    <col min="16" max="16384" width="8.88671875" style="13"/>
  </cols>
  <sheetData>
    <row r="1" spans="1:14" s="15" customFormat="1" ht="20.100000000000001" customHeight="1">
      <c r="A1" s="17" t="s">
        <v>135</v>
      </c>
      <c r="B1" s="17"/>
      <c r="C1" s="17"/>
      <c r="D1" s="17"/>
      <c r="E1" s="17"/>
      <c r="F1" s="478"/>
      <c r="G1" s="478"/>
      <c r="H1" s="17"/>
      <c r="M1" s="231" t="s">
        <v>253</v>
      </c>
      <c r="N1" s="186"/>
    </row>
    <row r="2" spans="1:14" ht="20.100000000000001" customHeight="1"/>
    <row r="3" spans="1:14" s="41" customFormat="1" ht="25.5">
      <c r="A3" s="375" t="s">
        <v>270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</row>
    <row r="4" spans="1:14" s="41" customFormat="1" ht="20.100000000000001" customHeight="1">
      <c r="A4" s="375" t="s">
        <v>307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</row>
    <row r="5" spans="1:14" ht="20.100000000000001" customHeight="1">
      <c r="A5" s="57" t="s">
        <v>42</v>
      </c>
      <c r="L5" s="58"/>
      <c r="M5" s="58" t="s">
        <v>252</v>
      </c>
    </row>
    <row r="6" spans="1:14" ht="35.25" customHeight="1">
      <c r="A6" s="483" t="s">
        <v>61</v>
      </c>
      <c r="B6" s="408" t="s">
        <v>262</v>
      </c>
      <c r="C6" s="422"/>
      <c r="D6" s="408" t="s">
        <v>386</v>
      </c>
      <c r="E6" s="422"/>
      <c r="F6" s="408" t="s">
        <v>404</v>
      </c>
      <c r="G6" s="379"/>
      <c r="H6" s="495" t="s">
        <v>399</v>
      </c>
      <c r="I6" s="496"/>
      <c r="J6" s="408" t="s">
        <v>62</v>
      </c>
      <c r="K6" s="422"/>
      <c r="L6" s="408" t="s">
        <v>302</v>
      </c>
      <c r="M6" s="379"/>
    </row>
    <row r="7" spans="1:14" ht="34.5" customHeight="1">
      <c r="A7" s="482"/>
      <c r="B7" s="215" t="s">
        <v>23</v>
      </c>
      <c r="C7" s="215" t="s">
        <v>49</v>
      </c>
      <c r="D7" s="214" t="s">
        <v>23</v>
      </c>
      <c r="E7" s="215" t="s">
        <v>49</v>
      </c>
      <c r="F7" s="214" t="s">
        <v>23</v>
      </c>
      <c r="G7" s="191" t="s">
        <v>49</v>
      </c>
      <c r="H7" s="215" t="s">
        <v>23</v>
      </c>
      <c r="I7" s="215" t="s">
        <v>49</v>
      </c>
      <c r="J7" s="214" t="s">
        <v>23</v>
      </c>
      <c r="K7" s="215" t="s">
        <v>49</v>
      </c>
      <c r="L7" s="214" t="s">
        <v>23</v>
      </c>
      <c r="M7" s="191" t="s">
        <v>49</v>
      </c>
    </row>
    <row r="8" spans="1:14" ht="20.100000000000001" customHeight="1">
      <c r="A8" s="14"/>
      <c r="B8" s="73"/>
      <c r="M8" s="45"/>
    </row>
    <row r="9" spans="1:14" s="61" customFormat="1" ht="20.100000000000001" customHeight="1">
      <c r="A9" s="216">
        <v>2017</v>
      </c>
      <c r="B9" s="95">
        <v>3</v>
      </c>
      <c r="C9" s="49">
        <v>4263</v>
      </c>
      <c r="D9" s="62">
        <v>0</v>
      </c>
      <c r="E9" s="62">
        <v>0</v>
      </c>
      <c r="F9" s="49">
        <v>1</v>
      </c>
      <c r="G9" s="49">
        <v>910</v>
      </c>
      <c r="H9" s="62">
        <v>0</v>
      </c>
      <c r="I9" s="62">
        <v>0</v>
      </c>
      <c r="J9" s="49">
        <v>1</v>
      </c>
      <c r="K9" s="49">
        <v>1554</v>
      </c>
      <c r="L9" s="49">
        <v>1</v>
      </c>
      <c r="M9" s="96">
        <v>1799</v>
      </c>
    </row>
    <row r="10" spans="1:14" s="61" customFormat="1" ht="20.100000000000001" customHeight="1">
      <c r="A10" s="216">
        <v>2018</v>
      </c>
      <c r="B10" s="95">
        <v>4</v>
      </c>
      <c r="C10" s="60">
        <v>5961</v>
      </c>
      <c r="D10" s="62">
        <v>0</v>
      </c>
      <c r="E10" s="62">
        <v>0</v>
      </c>
      <c r="F10" s="49">
        <v>2</v>
      </c>
      <c r="G10" s="49">
        <v>2608</v>
      </c>
      <c r="H10" s="62">
        <v>0</v>
      </c>
      <c r="I10" s="62">
        <v>0</v>
      </c>
      <c r="J10" s="49">
        <v>1</v>
      </c>
      <c r="K10" s="49">
        <v>1554</v>
      </c>
      <c r="L10" s="49">
        <v>1</v>
      </c>
      <c r="M10" s="96">
        <v>1799</v>
      </c>
    </row>
    <row r="11" spans="1:14" s="229" customFormat="1" ht="20.100000000000001" customHeight="1">
      <c r="A11" s="216">
        <v>2019</v>
      </c>
      <c r="B11" s="95">
        <v>4</v>
      </c>
      <c r="C11" s="60">
        <v>5961</v>
      </c>
      <c r="D11" s="62">
        <v>0</v>
      </c>
      <c r="E11" s="62">
        <v>0</v>
      </c>
      <c r="F11" s="49">
        <v>2</v>
      </c>
      <c r="G11" s="49">
        <v>2608</v>
      </c>
      <c r="H11" s="62">
        <v>0</v>
      </c>
      <c r="I11" s="62">
        <v>0</v>
      </c>
      <c r="J11" s="49">
        <v>1</v>
      </c>
      <c r="K11" s="49">
        <v>1554</v>
      </c>
      <c r="L11" s="49">
        <v>1</v>
      </c>
      <c r="M11" s="96">
        <v>1799</v>
      </c>
    </row>
    <row r="12" spans="1:14" s="229" customFormat="1" ht="20.100000000000001" customHeight="1">
      <c r="A12" s="216">
        <v>2020</v>
      </c>
      <c r="B12" s="95">
        <v>4</v>
      </c>
      <c r="C12" s="60">
        <v>5961</v>
      </c>
      <c r="D12" s="62">
        <v>0</v>
      </c>
      <c r="E12" s="62">
        <v>0</v>
      </c>
      <c r="F12" s="49">
        <v>2</v>
      </c>
      <c r="G12" s="49">
        <v>2608</v>
      </c>
      <c r="H12" s="62">
        <v>0</v>
      </c>
      <c r="I12" s="62">
        <v>0</v>
      </c>
      <c r="J12" s="49">
        <v>1</v>
      </c>
      <c r="K12" s="49">
        <v>1554</v>
      </c>
      <c r="L12" s="49">
        <v>1</v>
      </c>
      <c r="M12" s="96">
        <v>1799</v>
      </c>
    </row>
    <row r="13" spans="1:14" s="63" customFormat="1" ht="20.100000000000001" customHeight="1">
      <c r="A13" s="217">
        <v>2021</v>
      </c>
      <c r="B13" s="311">
        <v>4</v>
      </c>
      <c r="C13" s="312">
        <v>5961</v>
      </c>
      <c r="D13" s="313">
        <v>0</v>
      </c>
      <c r="E13" s="313">
        <v>0</v>
      </c>
      <c r="F13" s="314">
        <v>2</v>
      </c>
      <c r="G13" s="314">
        <v>2608</v>
      </c>
      <c r="H13" s="313">
        <v>0</v>
      </c>
      <c r="I13" s="313">
        <v>0</v>
      </c>
      <c r="J13" s="314">
        <v>1</v>
      </c>
      <c r="K13" s="314">
        <v>1554</v>
      </c>
      <c r="L13" s="314">
        <v>1</v>
      </c>
      <c r="M13" s="315">
        <v>1799</v>
      </c>
    </row>
    <row r="14" spans="1:14" s="59" customFormat="1" ht="20.100000000000001" customHeight="1">
      <c r="A14" s="218"/>
      <c r="B14" s="316"/>
      <c r="C14" s="317"/>
      <c r="D14" s="318"/>
      <c r="E14" s="318"/>
      <c r="F14" s="318"/>
      <c r="G14" s="318"/>
      <c r="H14" s="319"/>
      <c r="I14" s="319"/>
      <c r="J14" s="318"/>
      <c r="K14" s="318"/>
      <c r="L14" s="318"/>
      <c r="M14" s="320"/>
    </row>
    <row r="15" spans="1:14" s="59" customFormat="1" ht="20.100000000000001" customHeight="1">
      <c r="A15" s="219" t="s">
        <v>10</v>
      </c>
      <c r="B15" s="316">
        <v>1</v>
      </c>
      <c r="C15" s="321">
        <v>911</v>
      </c>
      <c r="D15" s="321">
        <v>0</v>
      </c>
      <c r="E15" s="321">
        <v>0</v>
      </c>
      <c r="F15" s="317">
        <v>1</v>
      </c>
      <c r="G15" s="317">
        <v>911</v>
      </c>
      <c r="H15" s="321">
        <v>0</v>
      </c>
      <c r="I15" s="321">
        <v>0</v>
      </c>
      <c r="J15" s="321">
        <v>0</v>
      </c>
      <c r="K15" s="321">
        <v>0</v>
      </c>
      <c r="L15" s="321">
        <v>0</v>
      </c>
      <c r="M15" s="322">
        <v>0</v>
      </c>
    </row>
    <row r="16" spans="1:14" s="59" customFormat="1" ht="20.100000000000001" customHeight="1">
      <c r="A16" s="219" t="s">
        <v>8</v>
      </c>
      <c r="B16" s="316">
        <v>1</v>
      </c>
      <c r="C16" s="321">
        <v>1799</v>
      </c>
      <c r="D16" s="321">
        <v>0</v>
      </c>
      <c r="E16" s="321">
        <v>0</v>
      </c>
      <c r="F16" s="321">
        <v>0</v>
      </c>
      <c r="G16" s="321">
        <v>0</v>
      </c>
      <c r="H16" s="321">
        <v>0</v>
      </c>
      <c r="I16" s="321">
        <v>0</v>
      </c>
      <c r="J16" s="321">
        <v>0</v>
      </c>
      <c r="K16" s="321">
        <v>0</v>
      </c>
      <c r="L16" s="317">
        <v>1</v>
      </c>
      <c r="M16" s="323">
        <v>1799</v>
      </c>
    </row>
    <row r="17" spans="1:13" s="59" customFormat="1" ht="20.100000000000001" customHeight="1">
      <c r="A17" s="219" t="s">
        <v>5</v>
      </c>
      <c r="B17" s="316">
        <v>0</v>
      </c>
      <c r="C17" s="321">
        <v>0</v>
      </c>
      <c r="D17" s="321">
        <v>0</v>
      </c>
      <c r="E17" s="321"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1">
        <v>0</v>
      </c>
      <c r="L17" s="321">
        <v>0</v>
      </c>
      <c r="M17" s="322">
        <v>0</v>
      </c>
    </row>
    <row r="18" spans="1:13" s="59" customFormat="1" ht="20.100000000000001" customHeight="1">
      <c r="A18" s="219" t="s">
        <v>11</v>
      </c>
      <c r="B18" s="316">
        <v>0</v>
      </c>
      <c r="C18" s="321">
        <v>0</v>
      </c>
      <c r="D18" s="321">
        <v>0</v>
      </c>
      <c r="E18" s="321">
        <v>0</v>
      </c>
      <c r="F18" s="321">
        <v>0</v>
      </c>
      <c r="G18" s="321">
        <v>0</v>
      </c>
      <c r="H18" s="321">
        <v>0</v>
      </c>
      <c r="I18" s="321">
        <v>0</v>
      </c>
      <c r="J18" s="321">
        <v>0</v>
      </c>
      <c r="K18" s="321">
        <v>0</v>
      </c>
      <c r="L18" s="321">
        <v>0</v>
      </c>
      <c r="M18" s="322">
        <v>0</v>
      </c>
    </row>
    <row r="19" spans="1:13" s="59" customFormat="1" ht="20.100000000000001" customHeight="1">
      <c r="A19" s="219" t="s">
        <v>14</v>
      </c>
      <c r="B19" s="316">
        <v>0</v>
      </c>
      <c r="C19" s="321">
        <v>0</v>
      </c>
      <c r="D19" s="321">
        <v>0</v>
      </c>
      <c r="E19" s="321">
        <v>0</v>
      </c>
      <c r="F19" s="321">
        <v>0</v>
      </c>
      <c r="G19" s="321">
        <v>0</v>
      </c>
      <c r="H19" s="321">
        <v>0</v>
      </c>
      <c r="I19" s="321">
        <v>0</v>
      </c>
      <c r="J19" s="321">
        <v>0</v>
      </c>
      <c r="K19" s="321">
        <v>0</v>
      </c>
      <c r="L19" s="321">
        <v>0</v>
      </c>
      <c r="M19" s="322">
        <v>0</v>
      </c>
    </row>
    <row r="20" spans="1:13" s="59" customFormat="1" ht="20.100000000000001" customHeight="1">
      <c r="A20" s="219" t="s">
        <v>4</v>
      </c>
      <c r="B20" s="316">
        <v>0</v>
      </c>
      <c r="C20" s="321">
        <v>0</v>
      </c>
      <c r="D20" s="321">
        <v>0</v>
      </c>
      <c r="E20" s="321">
        <v>0</v>
      </c>
      <c r="F20" s="321">
        <v>0</v>
      </c>
      <c r="G20" s="321">
        <v>0</v>
      </c>
      <c r="H20" s="321">
        <v>0</v>
      </c>
      <c r="I20" s="321">
        <v>0</v>
      </c>
      <c r="J20" s="321">
        <v>0</v>
      </c>
      <c r="K20" s="321">
        <v>0</v>
      </c>
      <c r="L20" s="321">
        <v>0</v>
      </c>
      <c r="M20" s="322">
        <v>0</v>
      </c>
    </row>
    <row r="21" spans="1:13" s="59" customFormat="1" ht="20.100000000000001" customHeight="1">
      <c r="A21" s="219" t="s">
        <v>6</v>
      </c>
      <c r="B21" s="316">
        <v>1</v>
      </c>
      <c r="C21" s="321">
        <v>1554</v>
      </c>
      <c r="D21" s="321">
        <v>0</v>
      </c>
      <c r="E21" s="321">
        <v>0</v>
      </c>
      <c r="F21" s="321">
        <v>0</v>
      </c>
      <c r="G21" s="321">
        <v>0</v>
      </c>
      <c r="H21" s="321">
        <v>0</v>
      </c>
      <c r="I21" s="321">
        <v>0</v>
      </c>
      <c r="J21" s="324">
        <v>1</v>
      </c>
      <c r="K21" s="324">
        <v>1554</v>
      </c>
      <c r="L21" s="321">
        <v>0</v>
      </c>
      <c r="M21" s="322">
        <v>0</v>
      </c>
    </row>
    <row r="22" spans="1:13" s="38" customFormat="1" ht="20.100000000000001" customHeight="1">
      <c r="A22" s="220" t="s">
        <v>7</v>
      </c>
      <c r="B22" s="316">
        <v>1</v>
      </c>
      <c r="C22" s="321">
        <v>1697</v>
      </c>
      <c r="D22" s="321">
        <v>0</v>
      </c>
      <c r="E22" s="321">
        <v>0</v>
      </c>
      <c r="F22" s="321">
        <v>1</v>
      </c>
      <c r="G22" s="321">
        <v>1697</v>
      </c>
      <c r="H22" s="321">
        <v>0</v>
      </c>
      <c r="I22" s="321">
        <v>0</v>
      </c>
      <c r="J22" s="321">
        <v>0</v>
      </c>
      <c r="K22" s="321">
        <v>0</v>
      </c>
      <c r="L22" s="321">
        <v>0</v>
      </c>
      <c r="M22" s="322">
        <v>0</v>
      </c>
    </row>
    <row r="23" spans="1:13" s="38" customFormat="1" ht="20.100000000000001" customHeight="1">
      <c r="A23" s="220" t="s">
        <v>9</v>
      </c>
      <c r="B23" s="316">
        <v>0</v>
      </c>
      <c r="C23" s="321">
        <v>0</v>
      </c>
      <c r="D23" s="321">
        <v>0</v>
      </c>
      <c r="E23" s="321">
        <v>0</v>
      </c>
      <c r="F23" s="321">
        <v>0</v>
      </c>
      <c r="G23" s="321">
        <v>0</v>
      </c>
      <c r="H23" s="321">
        <v>0</v>
      </c>
      <c r="I23" s="321">
        <v>0</v>
      </c>
      <c r="J23" s="321">
        <v>0</v>
      </c>
      <c r="K23" s="321">
        <v>0</v>
      </c>
      <c r="L23" s="321">
        <v>0</v>
      </c>
      <c r="M23" s="322">
        <v>0</v>
      </c>
    </row>
    <row r="24" spans="1:13" s="38" customFormat="1" ht="20.100000000000001" customHeight="1">
      <c r="A24" s="185" t="s">
        <v>13</v>
      </c>
      <c r="B24" s="325">
        <v>0</v>
      </c>
      <c r="C24" s="326">
        <v>0</v>
      </c>
      <c r="D24" s="321">
        <v>0</v>
      </c>
      <c r="E24" s="321">
        <v>0</v>
      </c>
      <c r="F24" s="321">
        <v>0</v>
      </c>
      <c r="G24" s="321">
        <v>0</v>
      </c>
      <c r="H24" s="321">
        <v>0</v>
      </c>
      <c r="I24" s="321">
        <v>0</v>
      </c>
      <c r="J24" s="321">
        <v>0</v>
      </c>
      <c r="K24" s="321">
        <v>0</v>
      </c>
      <c r="L24" s="321">
        <v>0</v>
      </c>
      <c r="M24" s="326">
        <v>0</v>
      </c>
    </row>
    <row r="25" spans="1:13" s="38" customFormat="1" ht="20.100000000000001" customHeight="1">
      <c r="A25" s="185" t="s">
        <v>12</v>
      </c>
      <c r="B25" s="325">
        <v>0</v>
      </c>
      <c r="C25" s="326">
        <v>0</v>
      </c>
      <c r="D25" s="321">
        <v>0</v>
      </c>
      <c r="E25" s="321">
        <v>0</v>
      </c>
      <c r="F25" s="321">
        <v>0</v>
      </c>
      <c r="G25" s="321">
        <v>0</v>
      </c>
      <c r="H25" s="321">
        <v>0</v>
      </c>
      <c r="I25" s="321">
        <v>0</v>
      </c>
      <c r="J25" s="321">
        <v>0</v>
      </c>
      <c r="K25" s="321">
        <v>0</v>
      </c>
      <c r="L25" s="321">
        <v>0</v>
      </c>
      <c r="M25" s="326">
        <v>0</v>
      </c>
    </row>
    <row r="26" spans="1:13" ht="20.100000000000001" customHeight="1">
      <c r="A26" s="51"/>
      <c r="B26" s="5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20.100000000000001" customHeight="1">
      <c r="A27" s="19" t="s">
        <v>48</v>
      </c>
      <c r="B27" s="54"/>
      <c r="J27" s="494"/>
      <c r="K27" s="494"/>
      <c r="L27" s="494"/>
      <c r="M27" s="494"/>
    </row>
  </sheetData>
  <mergeCells count="11">
    <mergeCell ref="L6:M6"/>
    <mergeCell ref="J27:M27"/>
    <mergeCell ref="F1:G1"/>
    <mergeCell ref="A6:A7"/>
    <mergeCell ref="B6:C6"/>
    <mergeCell ref="D6:E6"/>
    <mergeCell ref="F6:G6"/>
    <mergeCell ref="H6:I6"/>
    <mergeCell ref="J6:K6"/>
    <mergeCell ref="A3:M3"/>
    <mergeCell ref="A4:M4"/>
  </mergeCells>
  <phoneticPr fontId="20" type="noConversion"/>
  <pageMargins left="0.7086111307144165" right="0.7086111307144165" top="0.74750000238418579" bottom="0.74750000238418579" header="0.31486111879348755" footer="0.31486111879348755"/>
  <pageSetup paperSize="9" scale="54" orientation="portrait" r:id="rId1"/>
  <colBreaks count="1" manualBreakCount="1">
    <brk id="3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9">
    <tabColor rgb="FF333399"/>
  </sheetPr>
  <dimension ref="A1:J28"/>
  <sheetViews>
    <sheetView showGridLines="0" view="pageBreakPreview" zoomScale="90" zoomScaleNormal="100" zoomScaleSheetLayoutView="90" workbookViewId="0">
      <selection activeCell="A3" sqref="A3:J3"/>
    </sheetView>
  </sheetViews>
  <sheetFormatPr defaultColWidth="8.88671875" defaultRowHeight="13.5"/>
  <cols>
    <col min="1" max="10" width="10.77734375" style="13" customWidth="1"/>
    <col min="11" max="16384" width="8.88671875" style="13"/>
  </cols>
  <sheetData>
    <row r="1" spans="1:10" s="15" customFormat="1" ht="20.100000000000001" customHeight="1">
      <c r="A1" s="17" t="s">
        <v>135</v>
      </c>
      <c r="I1" s="40"/>
      <c r="J1" s="231" t="s">
        <v>37</v>
      </c>
    </row>
    <row r="2" spans="1:10" ht="20.100000000000001" customHeight="1"/>
    <row r="3" spans="1:10" s="41" customFormat="1" ht="25.5">
      <c r="A3" s="375" t="s">
        <v>29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 s="41" customFormat="1" ht="20.100000000000001" customHeight="1">
      <c r="A4" s="440" t="s">
        <v>34</v>
      </c>
      <c r="B4" s="440"/>
      <c r="C4" s="440"/>
      <c r="D4" s="440"/>
      <c r="E4" s="440"/>
      <c r="F4" s="440"/>
      <c r="G4" s="440"/>
      <c r="H4" s="440"/>
      <c r="I4" s="440"/>
      <c r="J4" s="440"/>
    </row>
    <row r="5" spans="1:10" ht="20.100000000000001" customHeight="1">
      <c r="A5" s="18" t="s">
        <v>106</v>
      </c>
      <c r="B5" s="44"/>
      <c r="C5" s="44"/>
      <c r="D5" s="44"/>
      <c r="E5" s="44"/>
      <c r="F5" s="44"/>
      <c r="G5" s="14"/>
      <c r="H5" s="14"/>
      <c r="I5" s="14"/>
      <c r="J5" s="14"/>
    </row>
    <row r="6" spans="1:10" ht="36" customHeight="1">
      <c r="A6" s="172" t="s">
        <v>117</v>
      </c>
      <c r="B6" s="492" t="s">
        <v>92</v>
      </c>
      <c r="C6" s="492"/>
      <c r="D6" s="492"/>
      <c r="E6" s="492"/>
      <c r="F6" s="492"/>
      <c r="G6" s="491" t="s">
        <v>114</v>
      </c>
      <c r="H6" s="492"/>
      <c r="I6" s="492"/>
      <c r="J6" s="492"/>
    </row>
    <row r="7" spans="1:10" ht="40.5">
      <c r="A7" s="173" t="s">
        <v>103</v>
      </c>
      <c r="B7" s="176" t="s">
        <v>201</v>
      </c>
      <c r="C7" s="175" t="s">
        <v>321</v>
      </c>
      <c r="D7" s="175" t="s">
        <v>281</v>
      </c>
      <c r="E7" s="175" t="s">
        <v>68</v>
      </c>
      <c r="F7" s="175" t="s">
        <v>90</v>
      </c>
      <c r="G7" s="191" t="s">
        <v>201</v>
      </c>
      <c r="H7" s="191" t="s">
        <v>71</v>
      </c>
      <c r="I7" s="191" t="s">
        <v>73</v>
      </c>
      <c r="J7" s="191" t="s">
        <v>283</v>
      </c>
    </row>
    <row r="8" spans="1:10" ht="20.100000000000001" customHeight="1">
      <c r="A8" s="22"/>
    </row>
    <row r="9" spans="1:10" s="30" customFormat="1" ht="20.100000000000001" customHeight="1">
      <c r="A9" s="23">
        <v>2017</v>
      </c>
      <c r="B9" s="47">
        <v>0</v>
      </c>
      <c r="C9" s="47">
        <v>0</v>
      </c>
      <c r="D9" s="47">
        <v>0</v>
      </c>
      <c r="E9" s="27">
        <v>0</v>
      </c>
      <c r="F9" s="27">
        <v>0</v>
      </c>
      <c r="G9" s="47">
        <v>5</v>
      </c>
      <c r="H9" s="47">
        <v>1</v>
      </c>
      <c r="I9" s="47">
        <v>2</v>
      </c>
      <c r="J9" s="27">
        <v>2</v>
      </c>
    </row>
    <row r="10" spans="1:10" s="30" customFormat="1" ht="20.100000000000001" customHeight="1">
      <c r="A10" s="23">
        <v>2018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5</v>
      </c>
      <c r="H10" s="47">
        <v>1</v>
      </c>
      <c r="I10" s="47">
        <v>2</v>
      </c>
      <c r="J10" s="47">
        <v>2</v>
      </c>
    </row>
    <row r="11" spans="1:10" s="228" customFormat="1" ht="20.100000000000001" customHeight="1">
      <c r="A11" s="23">
        <v>2019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6</v>
      </c>
      <c r="H11" s="47">
        <v>1</v>
      </c>
      <c r="I11" s="47">
        <v>3</v>
      </c>
      <c r="J11" s="47">
        <v>2</v>
      </c>
    </row>
    <row r="12" spans="1:10" s="228" customFormat="1" ht="20.100000000000001" customHeight="1">
      <c r="A12" s="23">
        <v>2020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6</v>
      </c>
      <c r="H12" s="47" t="s">
        <v>99</v>
      </c>
      <c r="I12" s="47">
        <v>4</v>
      </c>
      <c r="J12" s="47">
        <v>2</v>
      </c>
    </row>
    <row r="13" spans="1:10" s="48" customFormat="1" ht="20.100000000000001" customHeight="1">
      <c r="A13" s="162">
        <v>2021</v>
      </c>
      <c r="B13" s="207">
        <v>0</v>
      </c>
      <c r="C13" s="207">
        <v>0</v>
      </c>
      <c r="D13" s="207">
        <v>0</v>
      </c>
      <c r="E13" s="207">
        <v>0</v>
      </c>
      <c r="F13" s="207">
        <v>0</v>
      </c>
      <c r="G13" s="207">
        <v>6</v>
      </c>
      <c r="H13" s="207">
        <v>0</v>
      </c>
      <c r="I13" s="207">
        <v>4</v>
      </c>
      <c r="J13" s="207">
        <v>2</v>
      </c>
    </row>
    <row r="14" spans="1:10" s="38" customFormat="1" ht="20.100000000000001" customHeight="1">
      <c r="A14" s="22"/>
      <c r="B14" s="328"/>
      <c r="C14" s="328"/>
      <c r="D14" s="328"/>
      <c r="E14" s="328"/>
      <c r="F14" s="328"/>
      <c r="G14" s="328"/>
      <c r="H14" s="328"/>
      <c r="I14" s="328"/>
      <c r="J14" s="328"/>
    </row>
    <row r="15" spans="1:10" s="38" customFormat="1" ht="20.100000000000001" customHeight="1">
      <c r="A15" s="156" t="s">
        <v>10</v>
      </c>
      <c r="B15" s="329">
        <v>0</v>
      </c>
      <c r="C15" s="329">
        <v>0</v>
      </c>
      <c r="D15" s="329">
        <v>0</v>
      </c>
      <c r="E15" s="329">
        <v>0</v>
      </c>
      <c r="F15" s="329">
        <v>0</v>
      </c>
      <c r="G15" s="330">
        <v>6</v>
      </c>
      <c r="H15" s="331">
        <v>0</v>
      </c>
      <c r="I15" s="331">
        <v>4</v>
      </c>
      <c r="J15" s="331">
        <v>2</v>
      </c>
    </row>
    <row r="16" spans="1:10" s="38" customFormat="1" ht="20.100000000000001" customHeight="1">
      <c r="A16" s="156" t="s">
        <v>8</v>
      </c>
      <c r="B16" s="329">
        <v>0</v>
      </c>
      <c r="C16" s="329">
        <v>0</v>
      </c>
      <c r="D16" s="329">
        <v>0</v>
      </c>
      <c r="E16" s="329">
        <v>0</v>
      </c>
      <c r="F16" s="329">
        <v>0</v>
      </c>
      <c r="G16" s="329">
        <v>0</v>
      </c>
      <c r="H16" s="329">
        <v>0</v>
      </c>
      <c r="I16" s="329">
        <v>0</v>
      </c>
      <c r="J16" s="329">
        <v>0</v>
      </c>
    </row>
    <row r="17" spans="1:10" s="38" customFormat="1" ht="20.100000000000001" customHeight="1">
      <c r="A17" s="156" t="s">
        <v>5</v>
      </c>
      <c r="B17" s="329">
        <v>0</v>
      </c>
      <c r="C17" s="329">
        <v>0</v>
      </c>
      <c r="D17" s="329">
        <v>0</v>
      </c>
      <c r="E17" s="329">
        <v>0</v>
      </c>
      <c r="F17" s="329">
        <v>0</v>
      </c>
      <c r="G17" s="329">
        <v>0</v>
      </c>
      <c r="H17" s="329">
        <v>0</v>
      </c>
      <c r="I17" s="329">
        <v>0</v>
      </c>
      <c r="J17" s="329">
        <v>0</v>
      </c>
    </row>
    <row r="18" spans="1:10" s="38" customFormat="1" ht="20.100000000000001" customHeight="1">
      <c r="A18" s="156" t="s">
        <v>11</v>
      </c>
      <c r="B18" s="329">
        <v>0</v>
      </c>
      <c r="C18" s="329">
        <v>0</v>
      </c>
      <c r="D18" s="329">
        <v>0</v>
      </c>
      <c r="E18" s="329">
        <v>0</v>
      </c>
      <c r="F18" s="329">
        <v>0</v>
      </c>
      <c r="G18" s="329">
        <v>0</v>
      </c>
      <c r="H18" s="329">
        <v>0</v>
      </c>
      <c r="I18" s="329">
        <v>0</v>
      </c>
      <c r="J18" s="329">
        <v>0</v>
      </c>
    </row>
    <row r="19" spans="1:10" s="38" customFormat="1" ht="20.100000000000001" customHeight="1">
      <c r="A19" s="156" t="s">
        <v>14</v>
      </c>
      <c r="B19" s="329">
        <v>0</v>
      </c>
      <c r="C19" s="329">
        <v>0</v>
      </c>
      <c r="D19" s="329">
        <v>0</v>
      </c>
      <c r="E19" s="329">
        <v>0</v>
      </c>
      <c r="F19" s="329">
        <v>0</v>
      </c>
      <c r="G19" s="329">
        <v>0</v>
      </c>
      <c r="H19" s="329">
        <v>0</v>
      </c>
      <c r="I19" s="329">
        <v>0</v>
      </c>
      <c r="J19" s="329">
        <v>0</v>
      </c>
    </row>
    <row r="20" spans="1:10" s="38" customFormat="1" ht="20.100000000000001" customHeight="1">
      <c r="A20" s="156" t="s">
        <v>4</v>
      </c>
      <c r="B20" s="329">
        <v>0</v>
      </c>
      <c r="C20" s="329">
        <v>0</v>
      </c>
      <c r="D20" s="329">
        <v>0</v>
      </c>
      <c r="E20" s="329">
        <v>0</v>
      </c>
      <c r="F20" s="329">
        <v>0</v>
      </c>
      <c r="G20" s="329">
        <v>0</v>
      </c>
      <c r="H20" s="329">
        <v>0</v>
      </c>
      <c r="I20" s="329">
        <v>0</v>
      </c>
      <c r="J20" s="329">
        <v>0</v>
      </c>
    </row>
    <row r="21" spans="1:10" s="38" customFormat="1" ht="20.100000000000001" customHeight="1">
      <c r="A21" s="156" t="s">
        <v>6</v>
      </c>
      <c r="B21" s="329">
        <v>0</v>
      </c>
      <c r="C21" s="329">
        <v>0</v>
      </c>
      <c r="D21" s="329">
        <v>0</v>
      </c>
      <c r="E21" s="329">
        <v>0</v>
      </c>
      <c r="F21" s="329">
        <v>0</v>
      </c>
      <c r="G21" s="329">
        <v>0</v>
      </c>
      <c r="H21" s="329">
        <v>0</v>
      </c>
      <c r="I21" s="329">
        <v>0</v>
      </c>
      <c r="J21" s="329">
        <v>0</v>
      </c>
    </row>
    <row r="22" spans="1:10" s="38" customFormat="1" ht="20.100000000000001" customHeight="1">
      <c r="A22" s="156" t="s">
        <v>7</v>
      </c>
      <c r="B22" s="329">
        <v>0</v>
      </c>
      <c r="C22" s="329">
        <v>0</v>
      </c>
      <c r="D22" s="329">
        <v>0</v>
      </c>
      <c r="E22" s="329">
        <v>0</v>
      </c>
      <c r="F22" s="329">
        <v>0</v>
      </c>
      <c r="G22" s="329">
        <v>0</v>
      </c>
      <c r="H22" s="329">
        <v>0</v>
      </c>
      <c r="I22" s="329">
        <v>0</v>
      </c>
      <c r="J22" s="329">
        <v>0</v>
      </c>
    </row>
    <row r="23" spans="1:10" s="38" customFormat="1" ht="20.100000000000001" customHeight="1">
      <c r="A23" s="156" t="s">
        <v>9</v>
      </c>
      <c r="B23" s="329">
        <v>0</v>
      </c>
      <c r="C23" s="329">
        <v>0</v>
      </c>
      <c r="D23" s="329">
        <v>0</v>
      </c>
      <c r="E23" s="329">
        <v>0</v>
      </c>
      <c r="F23" s="329">
        <v>0</v>
      </c>
      <c r="G23" s="329">
        <v>0</v>
      </c>
      <c r="H23" s="329">
        <v>0</v>
      </c>
      <c r="I23" s="329">
        <v>0</v>
      </c>
      <c r="J23" s="329">
        <v>0</v>
      </c>
    </row>
    <row r="24" spans="1:10" s="38" customFormat="1" ht="20.100000000000001" customHeight="1">
      <c r="A24" s="156" t="s">
        <v>13</v>
      </c>
      <c r="B24" s="329">
        <v>0</v>
      </c>
      <c r="C24" s="329">
        <v>0</v>
      </c>
      <c r="D24" s="329">
        <v>0</v>
      </c>
      <c r="E24" s="329">
        <v>0</v>
      </c>
      <c r="F24" s="329">
        <v>0</v>
      </c>
      <c r="G24" s="329">
        <v>0</v>
      </c>
      <c r="H24" s="329">
        <v>0</v>
      </c>
      <c r="I24" s="329">
        <v>0</v>
      </c>
      <c r="J24" s="329">
        <v>0</v>
      </c>
    </row>
    <row r="25" spans="1:10" s="38" customFormat="1" ht="20.100000000000001" customHeight="1">
      <c r="A25" s="156" t="s">
        <v>12</v>
      </c>
      <c r="B25" s="329">
        <v>0</v>
      </c>
      <c r="C25" s="329">
        <v>0</v>
      </c>
      <c r="D25" s="329">
        <v>0</v>
      </c>
      <c r="E25" s="329">
        <v>0</v>
      </c>
      <c r="F25" s="329">
        <v>0</v>
      </c>
      <c r="G25" s="329">
        <v>0</v>
      </c>
      <c r="H25" s="329">
        <v>0</v>
      </c>
      <c r="I25" s="329">
        <v>0</v>
      </c>
      <c r="J25" s="329">
        <v>0</v>
      </c>
    </row>
    <row r="26" spans="1:10" s="24" customFormat="1" ht="20.100000000000001" customHeight="1">
      <c r="A26" s="37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20.100000000000001" customHeight="1">
      <c r="A27" s="19" t="s">
        <v>59</v>
      </c>
    </row>
    <row r="28" spans="1:10" ht="20.100000000000001" customHeight="1"/>
  </sheetData>
  <mergeCells count="4">
    <mergeCell ref="B6:F6"/>
    <mergeCell ref="G6:J6"/>
    <mergeCell ref="A3:J3"/>
    <mergeCell ref="A4:J4"/>
  </mergeCells>
  <phoneticPr fontId="20" type="noConversion"/>
  <pageMargins left="0.59041666984558105" right="0.59041666984558105" top="0.59041666984558105" bottom="0.59041666984558105" header="0" footer="0"/>
  <pageSetup paperSize="9" scale="72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>
    <tabColor rgb="FF333399"/>
  </sheetPr>
  <dimension ref="A1:AA169"/>
  <sheetViews>
    <sheetView view="pageBreakPreview" zoomScale="90" zoomScaleNormal="100" zoomScaleSheetLayoutView="90" workbookViewId="0">
      <selection activeCell="A3" sqref="A3:G3"/>
    </sheetView>
  </sheetViews>
  <sheetFormatPr defaultColWidth="8.88671875" defaultRowHeight="13.5"/>
  <cols>
    <col min="1" max="1" width="18.33203125" style="13" customWidth="1"/>
    <col min="2" max="14" width="10.77734375" style="13" customWidth="1"/>
    <col min="15" max="15" width="18.33203125" style="13" bestFit="1" customWidth="1"/>
    <col min="16" max="16384" width="8.88671875" style="13"/>
  </cols>
  <sheetData>
    <row r="1" spans="1:15" s="15" customFormat="1" ht="20.100000000000001" customHeight="1">
      <c r="A1" s="84" t="s">
        <v>135</v>
      </c>
      <c r="B1" s="84"/>
      <c r="G1" s="7" t="s">
        <v>293</v>
      </c>
    </row>
    <row r="2" spans="1:15" ht="20.100000000000001" customHeight="1"/>
    <row r="3" spans="1:15" s="41" customFormat="1" ht="25.5">
      <c r="A3" s="375" t="s">
        <v>282</v>
      </c>
      <c r="B3" s="375"/>
      <c r="C3" s="375"/>
      <c r="D3" s="375"/>
      <c r="E3" s="375"/>
      <c r="F3" s="375"/>
      <c r="G3" s="375"/>
    </row>
    <row r="4" spans="1:15" s="41" customFormat="1" ht="20.100000000000001" customHeight="1">
      <c r="A4" s="375" t="s">
        <v>397</v>
      </c>
      <c r="B4" s="375"/>
      <c r="C4" s="375"/>
      <c r="D4" s="375"/>
      <c r="E4" s="375"/>
      <c r="F4" s="375"/>
      <c r="G4" s="375"/>
      <c r="H4" s="85"/>
      <c r="I4" s="42"/>
      <c r="J4" s="42"/>
      <c r="K4" s="42"/>
      <c r="L4" s="42"/>
      <c r="M4" s="42"/>
      <c r="N4" s="42"/>
      <c r="O4" s="42"/>
    </row>
    <row r="5" spans="1:15" ht="15.95" customHeight="1">
      <c r="A5" s="376" t="s">
        <v>279</v>
      </c>
      <c r="B5" s="376"/>
      <c r="C5" s="90"/>
      <c r="D5" s="44"/>
      <c r="E5" s="44"/>
      <c r="F5" s="44"/>
      <c r="G5" s="20" t="s">
        <v>298</v>
      </c>
      <c r="I5" s="44"/>
      <c r="J5" s="44"/>
      <c r="K5" s="44"/>
      <c r="L5" s="44"/>
      <c r="M5" s="44"/>
    </row>
    <row r="6" spans="1:15" ht="20.100000000000001" customHeight="1">
      <c r="A6" s="377" t="s">
        <v>120</v>
      </c>
      <c r="B6" s="121" t="s">
        <v>356</v>
      </c>
      <c r="C6" s="122" t="s">
        <v>192</v>
      </c>
      <c r="D6" s="122" t="s">
        <v>381</v>
      </c>
      <c r="E6" s="379" t="s">
        <v>330</v>
      </c>
      <c r="F6" s="380"/>
      <c r="G6" s="381"/>
      <c r="H6" s="382" t="s">
        <v>122</v>
      </c>
      <c r="I6" s="380"/>
      <c r="J6" s="380"/>
      <c r="K6" s="380"/>
      <c r="L6" s="380"/>
      <c r="M6" s="380"/>
      <c r="N6" s="381"/>
      <c r="O6" s="122" t="s">
        <v>218</v>
      </c>
    </row>
    <row r="7" spans="1:15" ht="20.100000000000001" customHeight="1">
      <c r="A7" s="378"/>
      <c r="B7" s="123" t="s">
        <v>105</v>
      </c>
      <c r="C7" s="124" t="s">
        <v>137</v>
      </c>
      <c r="D7" s="124" t="s">
        <v>105</v>
      </c>
      <c r="E7" s="183" t="s">
        <v>102</v>
      </c>
      <c r="F7" s="125" t="s">
        <v>100</v>
      </c>
      <c r="G7" s="126" t="s">
        <v>98</v>
      </c>
      <c r="H7" s="183" t="s">
        <v>102</v>
      </c>
      <c r="I7" s="383" t="s">
        <v>340</v>
      </c>
      <c r="J7" s="384"/>
      <c r="K7" s="385"/>
      <c r="L7" s="383" t="s">
        <v>391</v>
      </c>
      <c r="M7" s="386"/>
      <c r="N7" s="387"/>
      <c r="O7" s="124" t="s">
        <v>379</v>
      </c>
    </row>
    <row r="8" spans="1:15" ht="20.100000000000001" customHeight="1">
      <c r="A8" s="371" t="s">
        <v>213</v>
      </c>
      <c r="B8" s="127" t="s">
        <v>104</v>
      </c>
      <c r="C8" s="128" t="s">
        <v>35</v>
      </c>
      <c r="D8" s="128" t="s">
        <v>104</v>
      </c>
      <c r="E8" s="373" t="s">
        <v>108</v>
      </c>
      <c r="F8" s="373" t="s">
        <v>107</v>
      </c>
      <c r="G8" s="373" t="s">
        <v>118</v>
      </c>
      <c r="H8" s="371" t="s">
        <v>108</v>
      </c>
      <c r="I8" s="129"/>
      <c r="J8" s="130" t="s">
        <v>100</v>
      </c>
      <c r="K8" s="130" t="s">
        <v>98</v>
      </c>
      <c r="L8" s="129"/>
      <c r="M8" s="130" t="s">
        <v>100</v>
      </c>
      <c r="N8" s="130" t="s">
        <v>98</v>
      </c>
      <c r="O8" s="128" t="s">
        <v>313</v>
      </c>
    </row>
    <row r="9" spans="1:15" ht="20.100000000000001" customHeight="1">
      <c r="A9" s="372"/>
      <c r="B9" s="131" t="s">
        <v>180</v>
      </c>
      <c r="C9" s="132" t="s">
        <v>77</v>
      </c>
      <c r="D9" s="132" t="s">
        <v>69</v>
      </c>
      <c r="E9" s="374"/>
      <c r="F9" s="374"/>
      <c r="G9" s="374"/>
      <c r="H9" s="372"/>
      <c r="I9" s="133"/>
      <c r="J9" s="133" t="s">
        <v>107</v>
      </c>
      <c r="K9" s="133" t="s">
        <v>118</v>
      </c>
      <c r="L9" s="133"/>
      <c r="M9" s="133" t="s">
        <v>107</v>
      </c>
      <c r="N9" s="133" t="s">
        <v>118</v>
      </c>
      <c r="O9" s="132" t="s">
        <v>16</v>
      </c>
    </row>
    <row r="10" spans="1:15" ht="20.100000000000001" customHeight="1">
      <c r="A10" s="99"/>
      <c r="B10" s="134"/>
      <c r="C10" s="134"/>
      <c r="D10" s="134"/>
      <c r="E10" s="134"/>
      <c r="F10" s="134"/>
      <c r="G10" s="134"/>
      <c r="H10" s="134"/>
      <c r="I10" s="46"/>
      <c r="J10" s="46"/>
      <c r="K10" s="46"/>
      <c r="L10" s="46"/>
      <c r="M10" s="46"/>
      <c r="N10" s="46"/>
      <c r="O10" s="14"/>
    </row>
    <row r="11" spans="1:15" s="29" customFormat="1" ht="20.100000000000001" customHeight="1">
      <c r="A11" s="23">
        <v>2017</v>
      </c>
      <c r="B11" s="75">
        <v>24</v>
      </c>
      <c r="C11" s="75">
        <v>186</v>
      </c>
      <c r="D11" s="75">
        <v>322</v>
      </c>
      <c r="E11" s="75">
        <v>6673</v>
      </c>
      <c r="F11" s="75">
        <v>3513</v>
      </c>
      <c r="G11" s="75">
        <v>3160</v>
      </c>
      <c r="H11" s="75">
        <v>568</v>
      </c>
      <c r="I11" s="75">
        <v>420</v>
      </c>
      <c r="J11" s="75">
        <v>177</v>
      </c>
      <c r="K11" s="75">
        <v>243</v>
      </c>
      <c r="L11" s="75">
        <v>148</v>
      </c>
      <c r="M11" s="75">
        <v>76</v>
      </c>
      <c r="N11" s="75">
        <v>72</v>
      </c>
      <c r="O11" s="238">
        <v>15.9</v>
      </c>
    </row>
    <row r="12" spans="1:15" s="29" customFormat="1" ht="20.100000000000001" customHeight="1">
      <c r="A12" s="23">
        <v>2018</v>
      </c>
      <c r="B12" s="75">
        <v>24</v>
      </c>
      <c r="C12" s="75">
        <v>184</v>
      </c>
      <c r="D12" s="75">
        <v>396</v>
      </c>
      <c r="E12" s="75">
        <v>6429</v>
      </c>
      <c r="F12" s="75">
        <v>3390</v>
      </c>
      <c r="G12" s="75">
        <v>3039</v>
      </c>
      <c r="H12" s="75">
        <v>579</v>
      </c>
      <c r="I12" s="75">
        <v>405</v>
      </c>
      <c r="J12" s="75">
        <v>173</v>
      </c>
      <c r="K12" s="75">
        <v>232</v>
      </c>
      <c r="L12" s="75">
        <v>174</v>
      </c>
      <c r="M12" s="75">
        <v>83</v>
      </c>
      <c r="N12" s="75">
        <v>91</v>
      </c>
      <c r="O12" s="238">
        <v>15.9</v>
      </c>
    </row>
    <row r="13" spans="1:15" s="29" customFormat="1" ht="20.100000000000001" customHeight="1">
      <c r="A13" s="23">
        <v>2019</v>
      </c>
      <c r="B13" s="75">
        <v>24</v>
      </c>
      <c r="C13" s="75">
        <v>186</v>
      </c>
      <c r="D13" s="75">
        <v>389</v>
      </c>
      <c r="E13" s="75">
        <v>6314</v>
      </c>
      <c r="F13" s="75">
        <v>3333</v>
      </c>
      <c r="G13" s="75">
        <v>2981</v>
      </c>
      <c r="H13" s="75">
        <v>573</v>
      </c>
      <c r="I13" s="75">
        <v>398</v>
      </c>
      <c r="J13" s="75">
        <v>163</v>
      </c>
      <c r="K13" s="75">
        <v>235</v>
      </c>
      <c r="L13" s="75">
        <v>175</v>
      </c>
      <c r="M13" s="75">
        <v>85</v>
      </c>
      <c r="N13" s="75">
        <v>90</v>
      </c>
      <c r="O13" s="238">
        <v>15.9</v>
      </c>
    </row>
    <row r="14" spans="1:15" s="29" customFormat="1" ht="20.100000000000001" customHeight="1">
      <c r="A14" s="23">
        <v>2020</v>
      </c>
      <c r="B14" s="75">
        <v>24</v>
      </c>
      <c r="C14" s="75">
        <v>185</v>
      </c>
      <c r="D14" s="75">
        <v>368</v>
      </c>
      <c r="E14" s="75">
        <v>5960</v>
      </c>
      <c r="F14" s="75">
        <v>3101</v>
      </c>
      <c r="G14" s="75">
        <v>2859</v>
      </c>
      <c r="H14" s="75">
        <v>578</v>
      </c>
      <c r="I14" s="75">
        <v>407</v>
      </c>
      <c r="J14" s="75">
        <v>161</v>
      </c>
      <c r="K14" s="75">
        <v>246</v>
      </c>
      <c r="L14" s="75">
        <v>171</v>
      </c>
      <c r="M14" s="75">
        <v>85</v>
      </c>
      <c r="N14" s="75">
        <v>86</v>
      </c>
      <c r="O14" s="238">
        <v>14.6</v>
      </c>
    </row>
    <row r="15" spans="1:15" s="28" customFormat="1" ht="20.100000000000001" customHeight="1">
      <c r="A15" s="162">
        <v>2021</v>
      </c>
      <c r="B15" s="137">
        <v>24</v>
      </c>
      <c r="C15" s="137">
        <v>187</v>
      </c>
      <c r="D15" s="137">
        <v>415</v>
      </c>
      <c r="E15" s="137">
        <v>5651</v>
      </c>
      <c r="F15" s="137">
        <v>2958</v>
      </c>
      <c r="G15" s="137">
        <v>2693</v>
      </c>
      <c r="H15" s="137">
        <v>685</v>
      </c>
      <c r="I15" s="137">
        <v>430</v>
      </c>
      <c r="J15" s="137">
        <v>157</v>
      </c>
      <c r="K15" s="137">
        <v>273</v>
      </c>
      <c r="L15" s="137">
        <v>255</v>
      </c>
      <c r="M15" s="137">
        <v>92</v>
      </c>
      <c r="N15" s="137">
        <v>163</v>
      </c>
      <c r="O15" s="234">
        <v>13.1</v>
      </c>
    </row>
    <row r="16" spans="1:15" s="28" customFormat="1" ht="20.100000000000001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237"/>
    </row>
    <row r="17" spans="1:27" s="114" customFormat="1" ht="20.100000000000001" customHeight="1">
      <c r="A17" s="99" t="s">
        <v>15</v>
      </c>
      <c r="B17" s="344">
        <v>8</v>
      </c>
      <c r="C17" s="344">
        <v>15</v>
      </c>
      <c r="D17" s="344">
        <v>25</v>
      </c>
      <c r="E17" s="345">
        <v>142</v>
      </c>
      <c r="F17" s="344">
        <v>62</v>
      </c>
      <c r="G17" s="344">
        <v>80</v>
      </c>
      <c r="H17" s="346">
        <v>38</v>
      </c>
      <c r="I17" s="346">
        <v>30</v>
      </c>
      <c r="J17" s="344">
        <v>0</v>
      </c>
      <c r="K17" s="344">
        <v>30</v>
      </c>
      <c r="L17" s="346">
        <v>8</v>
      </c>
      <c r="M17" s="344">
        <v>1</v>
      </c>
      <c r="N17" s="344">
        <v>7</v>
      </c>
      <c r="O17" s="347">
        <v>4.7</v>
      </c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</row>
    <row r="18" spans="1:27" s="114" customFormat="1" ht="20.100000000000001" customHeight="1">
      <c r="A18" s="99" t="s">
        <v>189</v>
      </c>
      <c r="B18" s="344">
        <v>8</v>
      </c>
      <c r="C18" s="344">
        <v>71</v>
      </c>
      <c r="D18" s="344">
        <v>105</v>
      </c>
      <c r="E18" s="346">
        <v>819</v>
      </c>
      <c r="F18" s="344">
        <v>433</v>
      </c>
      <c r="G18" s="344">
        <v>386</v>
      </c>
      <c r="H18" s="346">
        <v>231</v>
      </c>
      <c r="I18" s="346">
        <v>133</v>
      </c>
      <c r="J18" s="344">
        <v>51</v>
      </c>
      <c r="K18" s="344">
        <v>82</v>
      </c>
      <c r="L18" s="346">
        <v>98</v>
      </c>
      <c r="M18" s="344">
        <v>28</v>
      </c>
      <c r="N18" s="344">
        <v>70</v>
      </c>
      <c r="O18" s="347">
        <v>6.1</v>
      </c>
    </row>
    <row r="19" spans="1:27" s="114" customFormat="1" ht="20.100000000000001" customHeight="1">
      <c r="A19" s="99" t="s">
        <v>74</v>
      </c>
      <c r="B19" s="344">
        <v>3</v>
      </c>
      <c r="C19" s="344">
        <v>23</v>
      </c>
      <c r="D19" s="344">
        <v>48</v>
      </c>
      <c r="E19" s="344">
        <v>465</v>
      </c>
      <c r="F19" s="344">
        <v>258</v>
      </c>
      <c r="G19" s="344">
        <v>207</v>
      </c>
      <c r="H19" s="346">
        <v>92</v>
      </c>
      <c r="I19" s="346">
        <v>56</v>
      </c>
      <c r="J19" s="346">
        <v>13</v>
      </c>
      <c r="K19" s="344">
        <v>43</v>
      </c>
      <c r="L19" s="346">
        <v>36</v>
      </c>
      <c r="M19" s="346">
        <v>13</v>
      </c>
      <c r="N19" s="344">
        <v>23</v>
      </c>
      <c r="O19" s="347">
        <v>8.3000000000000007</v>
      </c>
    </row>
    <row r="20" spans="1:27" ht="20.100000000000001" customHeight="1">
      <c r="A20" s="99" t="s">
        <v>176</v>
      </c>
      <c r="B20" s="344">
        <v>3</v>
      </c>
      <c r="C20" s="344">
        <v>23</v>
      </c>
      <c r="D20" s="344">
        <v>48</v>
      </c>
      <c r="E20" s="344">
        <v>465</v>
      </c>
      <c r="F20" s="344">
        <v>258</v>
      </c>
      <c r="G20" s="344">
        <v>207</v>
      </c>
      <c r="H20" s="346">
        <v>92</v>
      </c>
      <c r="I20" s="346">
        <v>56</v>
      </c>
      <c r="J20" s="346">
        <v>13</v>
      </c>
      <c r="K20" s="344">
        <v>43</v>
      </c>
      <c r="L20" s="346">
        <v>36</v>
      </c>
      <c r="M20" s="346">
        <v>13</v>
      </c>
      <c r="N20" s="344">
        <v>23</v>
      </c>
      <c r="O20" s="347">
        <v>8.3000000000000007</v>
      </c>
      <c r="P20" s="14"/>
      <c r="Q20" s="14"/>
    </row>
    <row r="21" spans="1:27" ht="20.100000000000001" customHeight="1">
      <c r="A21" s="362" t="s">
        <v>79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292"/>
      <c r="P21" s="14"/>
      <c r="Q21" s="14"/>
    </row>
    <row r="22" spans="1:27" s="136" customFormat="1" ht="20.100000000000001" customHeight="1">
      <c r="A22" s="363" t="s">
        <v>231</v>
      </c>
      <c r="B22" s="116">
        <v>2</v>
      </c>
      <c r="C22" s="116">
        <v>31</v>
      </c>
      <c r="D22" s="116">
        <v>39</v>
      </c>
      <c r="E22" s="116">
        <v>474</v>
      </c>
      <c r="F22" s="116">
        <v>246</v>
      </c>
      <c r="G22" s="116">
        <v>228</v>
      </c>
      <c r="H22" s="116">
        <v>71</v>
      </c>
      <c r="I22" s="116">
        <v>64</v>
      </c>
      <c r="J22" s="116">
        <v>27</v>
      </c>
      <c r="K22" s="116">
        <v>37</v>
      </c>
      <c r="L22" s="116">
        <v>7</v>
      </c>
      <c r="M22" s="116">
        <v>5</v>
      </c>
      <c r="N22" s="116">
        <v>2</v>
      </c>
      <c r="O22" s="293">
        <v>7.4</v>
      </c>
      <c r="P22" s="295"/>
      <c r="Q22" s="295"/>
    </row>
    <row r="23" spans="1:27" s="120" customFormat="1" ht="20.100000000000001" customHeight="1">
      <c r="A23" s="364" t="s">
        <v>176</v>
      </c>
      <c r="B23" s="348">
        <v>1</v>
      </c>
      <c r="C23" s="348">
        <v>13</v>
      </c>
      <c r="D23" s="348">
        <v>13</v>
      </c>
      <c r="E23" s="348">
        <v>244</v>
      </c>
      <c r="F23" s="348">
        <v>130</v>
      </c>
      <c r="G23" s="348">
        <v>114</v>
      </c>
      <c r="H23" s="348">
        <v>35</v>
      </c>
      <c r="I23" s="348">
        <v>32</v>
      </c>
      <c r="J23" s="348">
        <v>11</v>
      </c>
      <c r="K23" s="348">
        <v>21</v>
      </c>
      <c r="L23" s="348">
        <v>3</v>
      </c>
      <c r="M23" s="348">
        <v>2</v>
      </c>
      <c r="N23" s="348">
        <v>1</v>
      </c>
      <c r="O23" s="294">
        <v>7.6</v>
      </c>
      <c r="P23" s="296"/>
      <c r="Q23" s="296"/>
    </row>
    <row r="24" spans="1:27" s="120" customFormat="1" ht="20.100000000000001" customHeight="1">
      <c r="A24" s="365" t="s">
        <v>79</v>
      </c>
      <c r="B24" s="349">
        <v>1</v>
      </c>
      <c r="C24" s="349">
        <v>13</v>
      </c>
      <c r="D24" s="349">
        <v>26</v>
      </c>
      <c r="E24" s="349">
        <v>230</v>
      </c>
      <c r="F24" s="349">
        <v>116</v>
      </c>
      <c r="G24" s="349">
        <v>114</v>
      </c>
      <c r="H24" s="349">
        <v>36</v>
      </c>
      <c r="I24" s="349">
        <v>32</v>
      </c>
      <c r="J24" s="349">
        <v>16</v>
      </c>
      <c r="K24" s="349">
        <v>16</v>
      </c>
      <c r="L24" s="349">
        <v>4</v>
      </c>
      <c r="M24" s="349">
        <v>3</v>
      </c>
      <c r="N24" s="349">
        <v>1</v>
      </c>
      <c r="O24" s="239">
        <v>7.2</v>
      </c>
      <c r="P24" s="296"/>
      <c r="Q24" s="296"/>
    </row>
    <row r="25" spans="1:27" s="114" customFormat="1" ht="20.100000000000001" customHeight="1">
      <c r="A25" s="366" t="s">
        <v>227</v>
      </c>
      <c r="B25" s="348">
        <v>2</v>
      </c>
      <c r="C25" s="348">
        <v>18</v>
      </c>
      <c r="D25" s="348">
        <v>18</v>
      </c>
      <c r="E25" s="348">
        <v>222</v>
      </c>
      <c r="F25" s="348">
        <v>114</v>
      </c>
      <c r="G25" s="348">
        <v>108</v>
      </c>
      <c r="H25" s="348">
        <v>62</v>
      </c>
      <c r="I25" s="348">
        <v>45</v>
      </c>
      <c r="J25" s="348">
        <v>15</v>
      </c>
      <c r="K25" s="348">
        <v>30</v>
      </c>
      <c r="L25" s="348">
        <v>17</v>
      </c>
      <c r="M25" s="348">
        <v>4</v>
      </c>
      <c r="N25" s="348">
        <v>13</v>
      </c>
      <c r="O25" s="327">
        <v>4.9000000000000004</v>
      </c>
      <c r="P25" s="297"/>
      <c r="Q25" s="297"/>
    </row>
    <row r="26" spans="1:27" ht="20.100000000000001" customHeight="1">
      <c r="A26" s="99" t="s">
        <v>176</v>
      </c>
      <c r="B26" s="348">
        <v>2</v>
      </c>
      <c r="C26" s="348">
        <v>18</v>
      </c>
      <c r="D26" s="348">
        <v>18</v>
      </c>
      <c r="E26" s="348">
        <v>222</v>
      </c>
      <c r="F26" s="348">
        <v>114</v>
      </c>
      <c r="G26" s="348">
        <v>108</v>
      </c>
      <c r="H26" s="348">
        <v>62</v>
      </c>
      <c r="I26" s="348">
        <v>45</v>
      </c>
      <c r="J26" s="348">
        <v>15</v>
      </c>
      <c r="K26" s="348">
        <v>30</v>
      </c>
      <c r="L26" s="348">
        <v>17</v>
      </c>
      <c r="M26" s="348">
        <v>4</v>
      </c>
      <c r="N26" s="348">
        <v>13</v>
      </c>
      <c r="O26" s="327">
        <v>4.9000000000000004</v>
      </c>
    </row>
    <row r="27" spans="1:27" ht="20.100000000000001" customHeight="1">
      <c r="A27" s="23" t="s">
        <v>79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239"/>
    </row>
    <row r="28" spans="1:27" s="114" customFormat="1" ht="20.100000000000001" customHeight="1">
      <c r="A28" s="99" t="s">
        <v>208</v>
      </c>
      <c r="B28" s="116">
        <v>1</v>
      </c>
      <c r="C28" s="116">
        <v>29</v>
      </c>
      <c r="D28" s="116">
        <v>180</v>
      </c>
      <c r="E28" s="117">
        <v>3529</v>
      </c>
      <c r="F28" s="116">
        <v>1845</v>
      </c>
      <c r="G28" s="116">
        <v>1684</v>
      </c>
      <c r="H28" s="117">
        <v>191</v>
      </c>
      <c r="I28" s="117">
        <v>102</v>
      </c>
      <c r="J28" s="116">
        <v>51</v>
      </c>
      <c r="K28" s="116">
        <v>51</v>
      </c>
      <c r="L28" s="117">
        <v>89</v>
      </c>
      <c r="M28" s="116">
        <v>41</v>
      </c>
      <c r="N28" s="116">
        <v>48</v>
      </c>
      <c r="O28" s="235">
        <v>34.6</v>
      </c>
    </row>
    <row r="29" spans="1:27" s="114" customFormat="1" ht="20.100000000000001" customHeight="1">
      <c r="A29" s="99" t="s">
        <v>85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236"/>
    </row>
    <row r="30" spans="1:27" s="114" customFormat="1" ht="20.100000000000001" customHeight="1">
      <c r="A30" s="99" t="s">
        <v>30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236"/>
    </row>
    <row r="31" spans="1:27" s="114" customFormat="1" ht="20.100000000000001" customHeight="1">
      <c r="A31" s="99" t="s">
        <v>199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236"/>
    </row>
    <row r="32" spans="1:27" ht="20.100000000000001" customHeight="1">
      <c r="A32" s="31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9"/>
    </row>
    <row r="33" spans="1:14" s="19" customFormat="1" ht="15.95" customHeight="1">
      <c r="A33" s="33" t="s">
        <v>128</v>
      </c>
      <c r="C33" s="33"/>
      <c r="D33" s="33"/>
      <c r="E33" s="33"/>
    </row>
    <row r="34" spans="1:14" s="19" customFormat="1" ht="15.95" customHeight="1">
      <c r="A34" s="19" t="s">
        <v>115</v>
      </c>
    </row>
    <row r="35" spans="1:14" s="15" customFormat="1" ht="15.95" customHeight="1">
      <c r="A35" s="33" t="s">
        <v>129</v>
      </c>
      <c r="H35" s="19"/>
    </row>
    <row r="36" spans="1:14">
      <c r="A36" s="34"/>
    </row>
    <row r="37" spans="1:14">
      <c r="A37" s="3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>
      <c r="A38" s="3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>
      <c r="A39" s="3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2:14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2:14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2:14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2:14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2:14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2:14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2:14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2:14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2:14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2:14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2:14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2:14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2:14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2:14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2:14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2:14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2:14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2:14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2:14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2:14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2:14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2:14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2:14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2:14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2:14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2:14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2:14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2:14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2:14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2:14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2:14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2:14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2:14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2:14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2:14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2:14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2:14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2:14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2:14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2:14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2:14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2:14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2:14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2:14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2:14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2:14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2:14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2:14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2:14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2:14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2:14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2:14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2:14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2:14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2:14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2:14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2:14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2:14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2:14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2:14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2:14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2:14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2:14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2:14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2:14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2:14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2:14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2:14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2:14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2:14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2:14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2:14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2:14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2:14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2:14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2:14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2:14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2:14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2:14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2:14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2:14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2:14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2:14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2:14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2:14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2:14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2:14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2:14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2:14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2:14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2:14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2:14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2:14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2:14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2:14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2:14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2:14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2:14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2:14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2:14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2:14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2:14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2:14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2:14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2:14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2:14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2:14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2:14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2:14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2:14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2:14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2:14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2:14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2:14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2:14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2:14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2:14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2:14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2:14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2:14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2:14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</sheetData>
  <mergeCells count="13">
    <mergeCell ref="A3:G3"/>
    <mergeCell ref="A5:B5"/>
    <mergeCell ref="A6:A7"/>
    <mergeCell ref="E6:G6"/>
    <mergeCell ref="H6:N6"/>
    <mergeCell ref="I7:K7"/>
    <mergeCell ref="L7:N7"/>
    <mergeCell ref="A4:G4"/>
    <mergeCell ref="A8:A9"/>
    <mergeCell ref="E8:E9"/>
    <mergeCell ref="F8:F9"/>
    <mergeCell ref="G8:G9"/>
    <mergeCell ref="H8:H9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4" fitToWidth="0" orientation="landscape" r:id="rId1"/>
  <colBreaks count="1" manualBreakCount="1">
    <brk id="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3">
    <tabColor rgb="FF333399"/>
  </sheetPr>
  <dimension ref="A1:U27"/>
  <sheetViews>
    <sheetView view="pageBreakPreview" zoomScale="80" zoomScaleNormal="100" zoomScaleSheetLayoutView="80" workbookViewId="0">
      <selection activeCell="A3" sqref="A3:L3"/>
    </sheetView>
  </sheetViews>
  <sheetFormatPr defaultColWidth="8.88671875" defaultRowHeight="13.5"/>
  <cols>
    <col min="1" max="1" width="16.5546875" style="13" bestFit="1" customWidth="1"/>
    <col min="2" max="2" width="10.77734375" style="14" customWidth="1"/>
    <col min="3" max="21" width="10.77734375" style="13" customWidth="1"/>
    <col min="22" max="16384" width="8.88671875" style="13"/>
  </cols>
  <sheetData>
    <row r="1" spans="1:21" s="15" customFormat="1" ht="20.100000000000001" customHeight="1">
      <c r="A1" s="6" t="s">
        <v>135</v>
      </c>
      <c r="B1" s="6"/>
      <c r="L1" s="113" t="s">
        <v>259</v>
      </c>
    </row>
    <row r="2" spans="1:21" ht="20.100000000000001" customHeight="1"/>
    <row r="3" spans="1:21" ht="25.5">
      <c r="A3" s="375" t="s">
        <v>212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21" ht="20.100000000000001" customHeight="1">
      <c r="A4" s="375" t="s">
        <v>261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42"/>
      <c r="N4" s="42"/>
      <c r="O4" s="42"/>
      <c r="P4" s="42"/>
      <c r="Q4" s="42"/>
      <c r="R4" s="42"/>
      <c r="S4" s="42"/>
      <c r="T4" s="42"/>
      <c r="U4" s="42"/>
    </row>
    <row r="5" spans="1:21" s="19" customFormat="1" ht="20.100000000000001" customHeight="1">
      <c r="A5" s="376" t="s">
        <v>70</v>
      </c>
      <c r="B5" s="376"/>
      <c r="C5" s="376"/>
      <c r="D5" s="18"/>
      <c r="E5" s="18"/>
      <c r="F5" s="18"/>
      <c r="G5" s="18"/>
      <c r="H5" s="18"/>
      <c r="I5" s="18"/>
      <c r="J5" s="18"/>
      <c r="L5" s="20" t="s">
        <v>298</v>
      </c>
      <c r="M5" s="18"/>
      <c r="N5" s="18"/>
      <c r="O5" s="18"/>
      <c r="P5" s="18"/>
      <c r="Q5" s="18"/>
      <c r="R5" s="18"/>
      <c r="S5" s="54"/>
      <c r="U5" s="20"/>
    </row>
    <row r="6" spans="1:21" s="111" customFormat="1" ht="20.100000000000001" customHeight="1">
      <c r="A6" s="396" t="s">
        <v>138</v>
      </c>
      <c r="B6" s="390" t="s">
        <v>368</v>
      </c>
      <c r="C6" s="391" t="s">
        <v>351</v>
      </c>
      <c r="D6" s="392" t="s">
        <v>239</v>
      </c>
      <c r="E6" s="393"/>
      <c r="F6" s="390"/>
      <c r="G6" s="392" t="s">
        <v>203</v>
      </c>
      <c r="H6" s="393"/>
      <c r="I6" s="390"/>
      <c r="J6" s="392" t="s">
        <v>187</v>
      </c>
      <c r="K6" s="393"/>
      <c r="L6" s="393"/>
      <c r="M6" s="392" t="s">
        <v>228</v>
      </c>
      <c r="N6" s="393"/>
      <c r="O6" s="390"/>
      <c r="P6" s="392" t="s">
        <v>229</v>
      </c>
      <c r="Q6" s="393"/>
      <c r="R6" s="390"/>
      <c r="S6" s="392" t="s">
        <v>211</v>
      </c>
      <c r="T6" s="393"/>
      <c r="U6" s="393"/>
    </row>
    <row r="7" spans="1:21" s="111" customFormat="1" ht="20.100000000000001" customHeight="1">
      <c r="A7" s="388"/>
      <c r="B7" s="371"/>
      <c r="C7" s="373"/>
      <c r="D7" s="394" t="s">
        <v>136</v>
      </c>
      <c r="E7" s="395"/>
      <c r="F7" s="372"/>
      <c r="G7" s="394" t="s">
        <v>83</v>
      </c>
      <c r="H7" s="395"/>
      <c r="I7" s="372"/>
      <c r="J7" s="394" t="s">
        <v>323</v>
      </c>
      <c r="K7" s="395"/>
      <c r="L7" s="395"/>
      <c r="M7" s="394" t="s">
        <v>403</v>
      </c>
      <c r="N7" s="395"/>
      <c r="O7" s="372"/>
      <c r="P7" s="394" t="s">
        <v>320</v>
      </c>
      <c r="Q7" s="395"/>
      <c r="R7" s="372"/>
      <c r="S7" s="394" t="s">
        <v>226</v>
      </c>
      <c r="T7" s="395"/>
      <c r="U7" s="395"/>
    </row>
    <row r="8" spans="1:21" s="111" customFormat="1" ht="20.100000000000001" customHeight="1">
      <c r="A8" s="388" t="s">
        <v>220</v>
      </c>
      <c r="B8" s="371" t="s">
        <v>105</v>
      </c>
      <c r="C8" s="373" t="s">
        <v>171</v>
      </c>
      <c r="D8" s="143" t="s">
        <v>102</v>
      </c>
      <c r="E8" s="143" t="s">
        <v>100</v>
      </c>
      <c r="F8" s="143" t="s">
        <v>98</v>
      </c>
      <c r="G8" s="143" t="s">
        <v>102</v>
      </c>
      <c r="H8" s="143" t="s">
        <v>100</v>
      </c>
      <c r="I8" s="143" t="s">
        <v>98</v>
      </c>
      <c r="J8" s="143" t="s">
        <v>102</v>
      </c>
      <c r="K8" s="143" t="s">
        <v>100</v>
      </c>
      <c r="L8" s="143" t="s">
        <v>98</v>
      </c>
      <c r="M8" s="144" t="s">
        <v>102</v>
      </c>
      <c r="N8" s="143" t="s">
        <v>100</v>
      </c>
      <c r="O8" s="143" t="s">
        <v>98</v>
      </c>
      <c r="P8" s="143" t="s">
        <v>102</v>
      </c>
      <c r="Q8" s="143" t="s">
        <v>100</v>
      </c>
      <c r="R8" s="143" t="s">
        <v>98</v>
      </c>
      <c r="S8" s="143" t="s">
        <v>102</v>
      </c>
      <c r="T8" s="143" t="s">
        <v>380</v>
      </c>
      <c r="U8" s="143" t="s">
        <v>377</v>
      </c>
    </row>
    <row r="9" spans="1:21" s="111" customFormat="1" ht="20.100000000000001" customHeight="1">
      <c r="A9" s="389"/>
      <c r="B9" s="372"/>
      <c r="C9" s="374"/>
      <c r="D9" s="132" t="s">
        <v>108</v>
      </c>
      <c r="E9" s="132" t="s">
        <v>107</v>
      </c>
      <c r="F9" s="132" t="s">
        <v>118</v>
      </c>
      <c r="G9" s="132" t="s">
        <v>108</v>
      </c>
      <c r="H9" s="132" t="s">
        <v>107</v>
      </c>
      <c r="I9" s="132" t="s">
        <v>118</v>
      </c>
      <c r="J9" s="132" t="s">
        <v>108</v>
      </c>
      <c r="K9" s="132" t="s">
        <v>107</v>
      </c>
      <c r="L9" s="132" t="s">
        <v>118</v>
      </c>
      <c r="M9" s="131" t="s">
        <v>108</v>
      </c>
      <c r="N9" s="132" t="s">
        <v>107</v>
      </c>
      <c r="O9" s="132" t="s">
        <v>118</v>
      </c>
      <c r="P9" s="132" t="s">
        <v>108</v>
      </c>
      <c r="Q9" s="132" t="s">
        <v>107</v>
      </c>
      <c r="R9" s="132" t="s">
        <v>118</v>
      </c>
      <c r="S9" s="132" t="s">
        <v>108</v>
      </c>
      <c r="T9" s="132" t="s">
        <v>111</v>
      </c>
      <c r="U9" s="132" t="s">
        <v>58</v>
      </c>
    </row>
    <row r="10" spans="1:21" ht="20.100000000000001" customHeight="1">
      <c r="A10" s="104"/>
    </row>
    <row r="11" spans="1:21" s="29" customFormat="1" ht="20.100000000000001" customHeight="1">
      <c r="A11" s="106">
        <v>2017</v>
      </c>
      <c r="B11" s="75">
        <v>8</v>
      </c>
      <c r="C11" s="75">
        <v>16</v>
      </c>
      <c r="D11" s="75">
        <v>192</v>
      </c>
      <c r="E11" s="75">
        <v>97</v>
      </c>
      <c r="F11" s="75">
        <v>95</v>
      </c>
      <c r="G11" s="75">
        <v>20</v>
      </c>
      <c r="H11" s="75">
        <v>0</v>
      </c>
      <c r="I11" s="75">
        <v>20</v>
      </c>
      <c r="J11" s="75">
        <v>3</v>
      </c>
      <c r="K11" s="75">
        <v>1</v>
      </c>
      <c r="L11" s="75">
        <v>2</v>
      </c>
      <c r="M11" s="75">
        <v>101</v>
      </c>
      <c r="N11" s="75">
        <v>48</v>
      </c>
      <c r="O11" s="75">
        <v>53</v>
      </c>
      <c r="P11" s="75">
        <v>99</v>
      </c>
      <c r="Q11" s="75">
        <v>43</v>
      </c>
      <c r="R11" s="75">
        <v>56</v>
      </c>
      <c r="S11" s="75">
        <v>12</v>
      </c>
      <c r="T11" s="75">
        <v>12</v>
      </c>
      <c r="U11" s="75">
        <v>0</v>
      </c>
    </row>
    <row r="12" spans="1:21" s="29" customFormat="1" ht="20.100000000000001" customHeight="1">
      <c r="A12" s="106">
        <v>2018</v>
      </c>
      <c r="B12" s="75">
        <v>8</v>
      </c>
      <c r="C12" s="75">
        <v>16</v>
      </c>
      <c r="D12" s="75">
        <v>147</v>
      </c>
      <c r="E12" s="75">
        <v>79</v>
      </c>
      <c r="F12" s="75">
        <v>68</v>
      </c>
      <c r="G12" s="75">
        <v>22</v>
      </c>
      <c r="H12" s="75">
        <v>0</v>
      </c>
      <c r="I12" s="75">
        <v>22</v>
      </c>
      <c r="J12" s="75">
        <v>9</v>
      </c>
      <c r="K12" s="75">
        <v>2</v>
      </c>
      <c r="L12" s="75">
        <v>7</v>
      </c>
      <c r="M12" s="75">
        <v>126</v>
      </c>
      <c r="N12" s="75">
        <v>71</v>
      </c>
      <c r="O12" s="75">
        <v>55</v>
      </c>
      <c r="P12" s="75">
        <v>78</v>
      </c>
      <c r="Q12" s="75">
        <v>46</v>
      </c>
      <c r="R12" s="75">
        <v>32</v>
      </c>
      <c r="S12" s="75">
        <v>8</v>
      </c>
      <c r="T12" s="75">
        <v>8</v>
      </c>
      <c r="U12" s="75">
        <v>0</v>
      </c>
    </row>
    <row r="13" spans="1:21" s="29" customFormat="1" ht="18.75" customHeight="1">
      <c r="A13" s="106">
        <v>2019</v>
      </c>
      <c r="B13" s="75">
        <v>8</v>
      </c>
      <c r="C13" s="75">
        <v>16</v>
      </c>
      <c r="D13" s="75">
        <v>134</v>
      </c>
      <c r="E13" s="75">
        <v>70</v>
      </c>
      <c r="F13" s="75">
        <v>64</v>
      </c>
      <c r="G13" s="75">
        <v>19</v>
      </c>
      <c r="H13" s="75">
        <v>0</v>
      </c>
      <c r="I13" s="75">
        <v>19</v>
      </c>
      <c r="J13" s="75">
        <v>4</v>
      </c>
      <c r="K13" s="75">
        <v>3</v>
      </c>
      <c r="L13" s="75">
        <v>1</v>
      </c>
      <c r="M13" s="75">
        <v>75</v>
      </c>
      <c r="N13" s="75">
        <v>37</v>
      </c>
      <c r="O13" s="75">
        <v>38</v>
      </c>
      <c r="P13" s="75">
        <v>76</v>
      </c>
      <c r="Q13" s="75">
        <v>44</v>
      </c>
      <c r="R13" s="75">
        <v>32</v>
      </c>
      <c r="S13" s="75">
        <v>8</v>
      </c>
      <c r="T13" s="75">
        <v>8</v>
      </c>
      <c r="U13" s="75">
        <v>0</v>
      </c>
    </row>
    <row r="14" spans="1:21" s="29" customFormat="1" ht="18.75" customHeight="1">
      <c r="A14" s="106">
        <v>2020</v>
      </c>
      <c r="B14" s="75">
        <v>8</v>
      </c>
      <c r="C14" s="75">
        <v>16</v>
      </c>
      <c r="D14" s="75">
        <v>113</v>
      </c>
      <c r="E14" s="75">
        <v>53</v>
      </c>
      <c r="F14" s="75">
        <v>60</v>
      </c>
      <c r="G14" s="75">
        <v>18</v>
      </c>
      <c r="H14" s="75">
        <v>0</v>
      </c>
      <c r="I14" s="75">
        <v>18</v>
      </c>
      <c r="J14" s="75">
        <v>5</v>
      </c>
      <c r="K14" s="75">
        <v>3</v>
      </c>
      <c r="L14" s="75">
        <v>2</v>
      </c>
      <c r="M14" s="75">
        <v>58</v>
      </c>
      <c r="N14" s="75">
        <v>28</v>
      </c>
      <c r="O14" s="75">
        <v>30</v>
      </c>
      <c r="P14" s="75">
        <v>70</v>
      </c>
      <c r="Q14" s="75">
        <v>40</v>
      </c>
      <c r="R14" s="75">
        <v>30</v>
      </c>
      <c r="S14" s="75">
        <v>8</v>
      </c>
      <c r="T14" s="75">
        <v>8</v>
      </c>
      <c r="U14" s="75">
        <v>0</v>
      </c>
    </row>
    <row r="15" spans="1:21" s="28" customFormat="1" ht="20.100000000000001" customHeight="1">
      <c r="A15" s="145">
        <v>2021</v>
      </c>
      <c r="B15" s="245">
        <v>8</v>
      </c>
      <c r="C15" s="245">
        <v>15</v>
      </c>
      <c r="D15" s="245">
        <v>142</v>
      </c>
      <c r="E15" s="245">
        <v>62</v>
      </c>
      <c r="F15" s="245">
        <v>80</v>
      </c>
      <c r="G15" s="245">
        <v>30</v>
      </c>
      <c r="H15" s="245">
        <v>0</v>
      </c>
      <c r="I15" s="245">
        <v>30</v>
      </c>
      <c r="J15" s="245">
        <v>8</v>
      </c>
      <c r="K15" s="245">
        <v>1</v>
      </c>
      <c r="L15" s="245">
        <v>7</v>
      </c>
      <c r="M15" s="245">
        <v>84</v>
      </c>
      <c r="N15" s="245">
        <v>40</v>
      </c>
      <c r="O15" s="245">
        <v>44</v>
      </c>
      <c r="P15" s="245">
        <v>44</v>
      </c>
      <c r="Q15" s="245">
        <v>21</v>
      </c>
      <c r="R15" s="245">
        <v>23</v>
      </c>
      <c r="S15" s="245">
        <v>25</v>
      </c>
      <c r="T15" s="245">
        <v>25</v>
      </c>
      <c r="U15" s="245">
        <v>0</v>
      </c>
    </row>
    <row r="16" spans="1:21" s="28" customFormat="1" ht="20.100000000000001" customHeight="1">
      <c r="A16" s="141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</row>
    <row r="17" spans="1:21" ht="19.5" customHeight="1">
      <c r="A17" s="240" t="s">
        <v>222</v>
      </c>
      <c r="B17" s="242">
        <v>1</v>
      </c>
      <c r="C17" s="243">
        <v>6</v>
      </c>
      <c r="D17" s="244">
        <v>92</v>
      </c>
      <c r="E17" s="243">
        <f>D17-F17</f>
        <v>38</v>
      </c>
      <c r="F17" s="243">
        <v>54</v>
      </c>
      <c r="G17" s="244">
        <v>13</v>
      </c>
      <c r="H17" s="243">
        <f>G17-I17</f>
        <v>0</v>
      </c>
      <c r="I17" s="243">
        <v>13</v>
      </c>
      <c r="J17" s="244">
        <v>8</v>
      </c>
      <c r="K17" s="243">
        <f>J17-L17</f>
        <v>1</v>
      </c>
      <c r="L17" s="243">
        <v>7</v>
      </c>
      <c r="M17" s="244">
        <v>60</v>
      </c>
      <c r="N17" s="243">
        <f>M17-O17</f>
        <v>27</v>
      </c>
      <c r="O17" s="243">
        <v>33</v>
      </c>
      <c r="P17" s="244">
        <v>22</v>
      </c>
      <c r="Q17" s="243">
        <f>P17-R17</f>
        <v>10</v>
      </c>
      <c r="R17" s="243">
        <v>12</v>
      </c>
      <c r="S17" s="244">
        <v>8</v>
      </c>
      <c r="T17" s="243">
        <v>8</v>
      </c>
      <c r="U17" s="243">
        <v>0</v>
      </c>
    </row>
    <row r="18" spans="1:21" ht="27">
      <c r="A18" s="241" t="s">
        <v>285</v>
      </c>
      <c r="B18" s="242">
        <v>1</v>
      </c>
      <c r="C18" s="242">
        <v>1</v>
      </c>
      <c r="D18" s="242">
        <v>5</v>
      </c>
      <c r="E18" s="243">
        <f t="shared" ref="E18:E24" si="0">D18-F18</f>
        <v>1</v>
      </c>
      <c r="F18" s="242">
        <v>4</v>
      </c>
      <c r="G18" s="242">
        <v>2</v>
      </c>
      <c r="H18" s="243">
        <f t="shared" ref="H18:H24" si="1">G18-I18</f>
        <v>0</v>
      </c>
      <c r="I18" s="242">
        <v>2</v>
      </c>
      <c r="J18" s="351">
        <v>0</v>
      </c>
      <c r="K18" s="351">
        <v>0</v>
      </c>
      <c r="L18" s="351">
        <v>0</v>
      </c>
      <c r="M18" s="351">
        <v>3</v>
      </c>
      <c r="N18" s="352">
        <f t="shared" ref="N18:N24" si="2">M18-O18</f>
        <v>1</v>
      </c>
      <c r="O18" s="351">
        <v>2</v>
      </c>
      <c r="P18" s="351">
        <v>2</v>
      </c>
      <c r="Q18" s="352">
        <f t="shared" ref="Q18:Q24" si="3">P18-R18</f>
        <v>1</v>
      </c>
      <c r="R18" s="351">
        <v>1</v>
      </c>
      <c r="S18" s="351">
        <v>3</v>
      </c>
      <c r="T18" s="351">
        <v>3</v>
      </c>
      <c r="U18" s="351">
        <v>0</v>
      </c>
    </row>
    <row r="19" spans="1:21" ht="27">
      <c r="A19" s="241" t="s">
        <v>275</v>
      </c>
      <c r="B19" s="242">
        <v>1</v>
      </c>
      <c r="C19" s="243">
        <v>1</v>
      </c>
      <c r="D19" s="244">
        <v>9</v>
      </c>
      <c r="E19" s="243">
        <f t="shared" si="0"/>
        <v>2</v>
      </c>
      <c r="F19" s="243">
        <v>7</v>
      </c>
      <c r="G19" s="244">
        <v>2</v>
      </c>
      <c r="H19" s="243">
        <f t="shared" si="1"/>
        <v>0</v>
      </c>
      <c r="I19" s="243">
        <v>2</v>
      </c>
      <c r="J19" s="353">
        <v>0</v>
      </c>
      <c r="K19" s="353">
        <v>0</v>
      </c>
      <c r="L19" s="353">
        <v>0</v>
      </c>
      <c r="M19" s="353">
        <v>5</v>
      </c>
      <c r="N19" s="352">
        <f t="shared" si="2"/>
        <v>1</v>
      </c>
      <c r="O19" s="353">
        <v>4</v>
      </c>
      <c r="P19" s="353">
        <v>1</v>
      </c>
      <c r="Q19" s="352">
        <f t="shared" si="3"/>
        <v>0</v>
      </c>
      <c r="R19" s="352">
        <v>1</v>
      </c>
      <c r="S19" s="353">
        <v>1</v>
      </c>
      <c r="T19" s="352">
        <v>1</v>
      </c>
      <c r="U19" s="352">
        <v>0</v>
      </c>
    </row>
    <row r="20" spans="1:21" ht="27">
      <c r="A20" s="241" t="s">
        <v>266</v>
      </c>
      <c r="B20" s="242">
        <v>1</v>
      </c>
      <c r="C20" s="243">
        <v>1</v>
      </c>
      <c r="D20" s="244">
        <v>6</v>
      </c>
      <c r="E20" s="243">
        <f t="shared" si="0"/>
        <v>4</v>
      </c>
      <c r="F20" s="243">
        <v>2</v>
      </c>
      <c r="G20" s="244">
        <v>2</v>
      </c>
      <c r="H20" s="243">
        <f t="shared" si="1"/>
        <v>0</v>
      </c>
      <c r="I20" s="243">
        <v>2</v>
      </c>
      <c r="J20" s="353">
        <v>0</v>
      </c>
      <c r="K20" s="353">
        <v>0</v>
      </c>
      <c r="L20" s="353">
        <v>0</v>
      </c>
      <c r="M20" s="353">
        <v>2</v>
      </c>
      <c r="N20" s="352">
        <f t="shared" si="2"/>
        <v>2</v>
      </c>
      <c r="O20" s="353">
        <v>0</v>
      </c>
      <c r="P20" s="353">
        <v>6</v>
      </c>
      <c r="Q20" s="352">
        <f t="shared" si="3"/>
        <v>5</v>
      </c>
      <c r="R20" s="352">
        <v>1</v>
      </c>
      <c r="S20" s="353">
        <v>2</v>
      </c>
      <c r="T20" s="352">
        <v>2</v>
      </c>
      <c r="U20" s="352">
        <v>0</v>
      </c>
    </row>
    <row r="21" spans="1:21" ht="27">
      <c r="A21" s="241" t="s">
        <v>267</v>
      </c>
      <c r="B21" s="242">
        <v>1</v>
      </c>
      <c r="C21" s="242">
        <v>1</v>
      </c>
      <c r="D21" s="242">
        <v>5</v>
      </c>
      <c r="E21" s="243">
        <f t="shared" si="0"/>
        <v>2</v>
      </c>
      <c r="F21" s="242">
        <v>3</v>
      </c>
      <c r="G21" s="242">
        <v>2</v>
      </c>
      <c r="H21" s="243">
        <f t="shared" si="1"/>
        <v>0</v>
      </c>
      <c r="I21" s="242">
        <v>2</v>
      </c>
      <c r="J21" s="351">
        <v>0</v>
      </c>
      <c r="K21" s="351">
        <v>0</v>
      </c>
      <c r="L21" s="351">
        <v>0</v>
      </c>
      <c r="M21" s="351">
        <v>2</v>
      </c>
      <c r="N21" s="352">
        <f t="shared" si="2"/>
        <v>2</v>
      </c>
      <c r="O21" s="351">
        <v>0</v>
      </c>
      <c r="P21" s="351">
        <v>2</v>
      </c>
      <c r="Q21" s="352">
        <f t="shared" si="3"/>
        <v>2</v>
      </c>
      <c r="R21" s="351">
        <v>0</v>
      </c>
      <c r="S21" s="351">
        <v>1</v>
      </c>
      <c r="T21" s="351">
        <v>1</v>
      </c>
      <c r="U21" s="351">
        <v>0</v>
      </c>
    </row>
    <row r="22" spans="1:21" ht="27">
      <c r="A22" s="241" t="s">
        <v>284</v>
      </c>
      <c r="B22" s="242">
        <v>1</v>
      </c>
      <c r="C22" s="243">
        <v>3</v>
      </c>
      <c r="D22" s="244">
        <v>20</v>
      </c>
      <c r="E22" s="243">
        <f t="shared" si="0"/>
        <v>12</v>
      </c>
      <c r="F22" s="243">
        <v>8</v>
      </c>
      <c r="G22" s="244">
        <v>5</v>
      </c>
      <c r="H22" s="243">
        <f t="shared" si="1"/>
        <v>0</v>
      </c>
      <c r="I22" s="243">
        <v>5</v>
      </c>
      <c r="J22" s="353">
        <v>0</v>
      </c>
      <c r="K22" s="353">
        <v>0</v>
      </c>
      <c r="L22" s="353">
        <v>0</v>
      </c>
      <c r="M22" s="353">
        <v>10</v>
      </c>
      <c r="N22" s="352">
        <f t="shared" si="2"/>
        <v>6</v>
      </c>
      <c r="O22" s="353">
        <v>4</v>
      </c>
      <c r="P22" s="353">
        <v>8</v>
      </c>
      <c r="Q22" s="352">
        <f t="shared" si="3"/>
        <v>1</v>
      </c>
      <c r="R22" s="352">
        <v>7</v>
      </c>
      <c r="S22" s="353">
        <v>4</v>
      </c>
      <c r="T22" s="352">
        <v>4</v>
      </c>
      <c r="U22" s="352">
        <v>0</v>
      </c>
    </row>
    <row r="23" spans="1:21" ht="27">
      <c r="A23" s="241" t="s">
        <v>257</v>
      </c>
      <c r="B23" s="242">
        <v>1</v>
      </c>
      <c r="C23" s="243">
        <v>1</v>
      </c>
      <c r="D23" s="244">
        <v>2</v>
      </c>
      <c r="E23" s="243">
        <f t="shared" si="0"/>
        <v>2</v>
      </c>
      <c r="F23" s="243">
        <v>0</v>
      </c>
      <c r="G23" s="244">
        <v>2</v>
      </c>
      <c r="H23" s="243">
        <f t="shared" si="1"/>
        <v>0</v>
      </c>
      <c r="I23" s="243">
        <v>2</v>
      </c>
      <c r="J23" s="353">
        <v>0</v>
      </c>
      <c r="K23" s="353">
        <v>0</v>
      </c>
      <c r="L23" s="353">
        <v>0</v>
      </c>
      <c r="M23" s="353">
        <v>0</v>
      </c>
      <c r="N23" s="352">
        <f t="shared" si="2"/>
        <v>0</v>
      </c>
      <c r="O23" s="353">
        <v>0</v>
      </c>
      <c r="P23" s="353">
        <v>3</v>
      </c>
      <c r="Q23" s="352">
        <f t="shared" si="3"/>
        <v>2</v>
      </c>
      <c r="R23" s="352">
        <v>1</v>
      </c>
      <c r="S23" s="353">
        <v>4</v>
      </c>
      <c r="T23" s="352">
        <v>4</v>
      </c>
      <c r="U23" s="352">
        <v>0</v>
      </c>
    </row>
    <row r="24" spans="1:21" ht="27">
      <c r="A24" s="241" t="s">
        <v>255</v>
      </c>
      <c r="B24" s="242">
        <v>1</v>
      </c>
      <c r="C24" s="243">
        <v>1</v>
      </c>
      <c r="D24" s="244">
        <v>3</v>
      </c>
      <c r="E24" s="243">
        <f t="shared" si="0"/>
        <v>1</v>
      </c>
      <c r="F24" s="243">
        <v>2</v>
      </c>
      <c r="G24" s="244">
        <v>2</v>
      </c>
      <c r="H24" s="243">
        <f t="shared" si="1"/>
        <v>0</v>
      </c>
      <c r="I24" s="243">
        <v>2</v>
      </c>
      <c r="J24" s="353">
        <v>0</v>
      </c>
      <c r="K24" s="353">
        <v>0</v>
      </c>
      <c r="L24" s="353">
        <v>0</v>
      </c>
      <c r="M24" s="353">
        <v>2</v>
      </c>
      <c r="N24" s="352">
        <f t="shared" si="2"/>
        <v>1</v>
      </c>
      <c r="O24" s="353">
        <v>1</v>
      </c>
      <c r="P24" s="353">
        <v>0</v>
      </c>
      <c r="Q24" s="352">
        <f t="shared" si="3"/>
        <v>0</v>
      </c>
      <c r="R24" s="352">
        <v>0</v>
      </c>
      <c r="S24" s="353">
        <v>2</v>
      </c>
      <c r="T24" s="352">
        <v>2</v>
      </c>
      <c r="U24" s="352">
        <v>0</v>
      </c>
    </row>
    <row r="25" spans="1:21" ht="20.100000000000001" customHeight="1">
      <c r="A25" s="110"/>
      <c r="B25" s="112"/>
      <c r="C25" s="112"/>
      <c r="D25" s="112"/>
      <c r="E25" s="112"/>
      <c r="F25" s="112"/>
      <c r="G25" s="112"/>
      <c r="H25" s="36"/>
      <c r="I25" s="112"/>
      <c r="J25" s="354"/>
      <c r="K25" s="354"/>
      <c r="L25" s="354"/>
      <c r="M25" s="355"/>
      <c r="N25" s="355"/>
      <c r="O25" s="355"/>
      <c r="P25" s="355"/>
      <c r="Q25" s="355"/>
      <c r="R25" s="355"/>
      <c r="S25" s="355"/>
      <c r="T25" s="355"/>
      <c r="U25" s="355"/>
    </row>
    <row r="26" spans="1:21" ht="18" customHeight="1">
      <c r="A26" s="19" t="s">
        <v>273</v>
      </c>
    </row>
    <row r="27" spans="1:21" ht="17.25" customHeight="1">
      <c r="A27" s="19"/>
    </row>
  </sheetData>
  <mergeCells count="21">
    <mergeCell ref="D6:F6"/>
    <mergeCell ref="P6:R6"/>
    <mergeCell ref="A3:L3"/>
    <mergeCell ref="S6:U6"/>
    <mergeCell ref="S7:U7"/>
    <mergeCell ref="M7:O7"/>
    <mergeCell ref="P7:R7"/>
    <mergeCell ref="M6:O6"/>
    <mergeCell ref="A4:L4"/>
    <mergeCell ref="G7:I7"/>
    <mergeCell ref="J7:L7"/>
    <mergeCell ref="G6:I6"/>
    <mergeCell ref="J6:L6"/>
    <mergeCell ref="D7:F7"/>
    <mergeCell ref="A6:A7"/>
    <mergeCell ref="A8:A9"/>
    <mergeCell ref="A5:C5"/>
    <mergeCell ref="B6:B7"/>
    <mergeCell ref="B8:B9"/>
    <mergeCell ref="C8:C9"/>
    <mergeCell ref="C6:C7"/>
  </mergeCells>
  <phoneticPr fontId="20" type="noConversion"/>
  <pageMargins left="0.7086111307144165" right="0.7086111307144165" top="0.62986111640930176" bottom="0.62986111640930176" header="0.31486111879348755" footer="0.31486111879348755"/>
  <pageSetup paperSize="9" scale="56" orientation="portrait" r:id="rId1"/>
  <colBreaks count="1" manualBreakCount="1">
    <brk id="12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4">
    <tabColor rgb="FF333399"/>
  </sheetPr>
  <dimension ref="A1:R49"/>
  <sheetViews>
    <sheetView view="pageBreakPreview" zoomScaleNormal="100" zoomScaleSheetLayoutView="100" workbookViewId="0">
      <selection activeCell="A3" sqref="A3:I3"/>
    </sheetView>
  </sheetViews>
  <sheetFormatPr defaultColWidth="8.88671875" defaultRowHeight="13.5"/>
  <cols>
    <col min="1" max="1" width="18.77734375" style="13" customWidth="1"/>
    <col min="2" max="2" width="10.77734375" style="14" customWidth="1"/>
    <col min="3" max="17" width="10.77734375" style="13" customWidth="1"/>
    <col min="18" max="18" width="8.88671875" style="14"/>
    <col min="19" max="16384" width="8.88671875" style="13"/>
  </cols>
  <sheetData>
    <row r="1" spans="1:18" s="15" customFormat="1" ht="20.100000000000001" customHeight="1">
      <c r="A1" s="6" t="s">
        <v>254</v>
      </c>
      <c r="B1" s="6"/>
      <c r="I1" s="7" t="s">
        <v>293</v>
      </c>
      <c r="R1" s="16"/>
    </row>
    <row r="2" spans="1:18" ht="20.100000000000001" customHeight="1"/>
    <row r="3" spans="1:18" s="85" customFormat="1" ht="25.5">
      <c r="A3" s="375" t="s">
        <v>161</v>
      </c>
      <c r="B3" s="375"/>
      <c r="C3" s="375"/>
      <c r="D3" s="375"/>
      <c r="E3" s="375"/>
      <c r="F3" s="375"/>
      <c r="G3" s="375"/>
      <c r="H3" s="375"/>
      <c r="I3" s="375"/>
      <c r="R3" s="158"/>
    </row>
    <row r="4" spans="1:18" s="85" customFormat="1" ht="20.100000000000001" customHeight="1">
      <c r="A4" s="375" t="s">
        <v>316</v>
      </c>
      <c r="B4" s="375"/>
      <c r="C4" s="375"/>
      <c r="D4" s="375"/>
      <c r="E4" s="375"/>
      <c r="F4" s="375"/>
      <c r="G4" s="375"/>
      <c r="H4" s="375"/>
      <c r="I4" s="375"/>
      <c r="J4" s="42"/>
      <c r="K4" s="42"/>
      <c r="L4" s="42"/>
      <c r="M4" s="42"/>
      <c r="N4" s="42"/>
      <c r="O4" s="42"/>
      <c r="P4" s="42"/>
      <c r="Q4" s="42"/>
      <c r="R4" s="158"/>
    </row>
    <row r="5" spans="1:18" s="19" customFormat="1" ht="20.100000000000001" customHeight="1">
      <c r="A5" s="376" t="s">
        <v>301</v>
      </c>
      <c r="B5" s="376"/>
      <c r="C5" s="18"/>
      <c r="D5" s="18"/>
      <c r="E5" s="18"/>
      <c r="F5" s="18"/>
      <c r="G5" s="18"/>
      <c r="I5" s="20" t="s">
        <v>393</v>
      </c>
      <c r="J5" s="18"/>
      <c r="K5" s="18"/>
      <c r="L5" s="18"/>
      <c r="M5" s="18"/>
      <c r="N5" s="18"/>
      <c r="P5" s="20"/>
      <c r="R5" s="54"/>
    </row>
    <row r="6" spans="1:18" s="111" customFormat="1" ht="20.100000000000001" customHeight="1">
      <c r="A6" s="398" t="s">
        <v>51</v>
      </c>
      <c r="B6" s="391" t="s">
        <v>356</v>
      </c>
      <c r="C6" s="391" t="s">
        <v>351</v>
      </c>
      <c r="D6" s="392" t="s">
        <v>184</v>
      </c>
      <c r="E6" s="393"/>
      <c r="F6" s="390"/>
      <c r="G6" s="392" t="s">
        <v>203</v>
      </c>
      <c r="H6" s="393"/>
      <c r="I6" s="390"/>
      <c r="J6" s="393" t="s">
        <v>187</v>
      </c>
      <c r="K6" s="393"/>
      <c r="L6" s="390"/>
      <c r="M6" s="392" t="s">
        <v>224</v>
      </c>
      <c r="N6" s="390"/>
      <c r="O6" s="391" t="s">
        <v>408</v>
      </c>
      <c r="P6" s="391" t="s">
        <v>240</v>
      </c>
      <c r="Q6" s="392" t="s">
        <v>381</v>
      </c>
      <c r="R6" s="50"/>
    </row>
    <row r="7" spans="1:18" s="111" customFormat="1" ht="20.100000000000001" customHeight="1">
      <c r="A7" s="399"/>
      <c r="B7" s="373"/>
      <c r="C7" s="373"/>
      <c r="D7" s="394" t="s">
        <v>78</v>
      </c>
      <c r="E7" s="395"/>
      <c r="F7" s="372"/>
      <c r="G7" s="394" t="s">
        <v>83</v>
      </c>
      <c r="H7" s="395"/>
      <c r="I7" s="372"/>
      <c r="J7" s="395" t="s">
        <v>276</v>
      </c>
      <c r="K7" s="395"/>
      <c r="L7" s="372"/>
      <c r="M7" s="394" t="s">
        <v>33</v>
      </c>
      <c r="N7" s="372"/>
      <c r="O7" s="373"/>
      <c r="P7" s="373"/>
      <c r="Q7" s="397"/>
      <c r="R7" s="50"/>
    </row>
    <row r="8" spans="1:18" s="111" customFormat="1" ht="20.100000000000001" customHeight="1">
      <c r="A8" s="399" t="s">
        <v>409</v>
      </c>
      <c r="B8" s="373" t="s">
        <v>327</v>
      </c>
      <c r="C8" s="401" t="s">
        <v>401</v>
      </c>
      <c r="D8" s="143" t="s">
        <v>102</v>
      </c>
      <c r="E8" s="143" t="s">
        <v>100</v>
      </c>
      <c r="F8" s="130" t="s">
        <v>98</v>
      </c>
      <c r="G8" s="143" t="s">
        <v>102</v>
      </c>
      <c r="H8" s="143" t="s">
        <v>100</v>
      </c>
      <c r="I8" s="130" t="s">
        <v>98</v>
      </c>
      <c r="J8" s="144" t="s">
        <v>102</v>
      </c>
      <c r="K8" s="143" t="s">
        <v>100</v>
      </c>
      <c r="L8" s="130" t="s">
        <v>98</v>
      </c>
      <c r="M8" s="146" t="s">
        <v>214</v>
      </c>
      <c r="N8" s="130" t="s">
        <v>194</v>
      </c>
      <c r="O8" s="401" t="s">
        <v>319</v>
      </c>
      <c r="P8" s="401" t="s">
        <v>256</v>
      </c>
      <c r="Q8" s="403" t="s">
        <v>303</v>
      </c>
      <c r="R8" s="50"/>
    </row>
    <row r="9" spans="1:18" s="111" customFormat="1" ht="34.5" customHeight="1">
      <c r="A9" s="400"/>
      <c r="B9" s="374"/>
      <c r="C9" s="374"/>
      <c r="D9" s="132" t="s">
        <v>108</v>
      </c>
      <c r="E9" s="132" t="s">
        <v>107</v>
      </c>
      <c r="F9" s="132" t="s">
        <v>118</v>
      </c>
      <c r="G9" s="132" t="s">
        <v>108</v>
      </c>
      <c r="H9" s="132" t="s">
        <v>107</v>
      </c>
      <c r="I9" s="133" t="s">
        <v>118</v>
      </c>
      <c r="J9" s="131" t="s">
        <v>108</v>
      </c>
      <c r="K9" s="132" t="s">
        <v>107</v>
      </c>
      <c r="L9" s="132" t="s">
        <v>118</v>
      </c>
      <c r="M9" s="147" t="s">
        <v>19</v>
      </c>
      <c r="N9" s="147" t="s">
        <v>388</v>
      </c>
      <c r="O9" s="402"/>
      <c r="P9" s="402"/>
      <c r="Q9" s="404"/>
      <c r="R9" s="50"/>
    </row>
    <row r="10" spans="1:18" ht="20.100000000000001" customHeight="1">
      <c r="A10" s="22"/>
    </row>
    <row r="11" spans="1:18" s="29" customFormat="1" ht="20.100000000000001" customHeight="1">
      <c r="A11" s="74">
        <v>2017</v>
      </c>
      <c r="B11" s="66">
        <v>8</v>
      </c>
      <c r="C11" s="66">
        <v>72</v>
      </c>
      <c r="D11" s="66">
        <v>968</v>
      </c>
      <c r="E11" s="66">
        <v>501</v>
      </c>
      <c r="F11" s="66">
        <v>467</v>
      </c>
      <c r="G11" s="66">
        <v>120</v>
      </c>
      <c r="H11" s="66">
        <v>51</v>
      </c>
      <c r="I11" s="66">
        <v>37</v>
      </c>
      <c r="J11" s="66">
        <v>40</v>
      </c>
      <c r="K11" s="66">
        <v>24</v>
      </c>
      <c r="L11" s="66">
        <v>16</v>
      </c>
      <c r="M11" s="66">
        <v>181</v>
      </c>
      <c r="N11" s="66">
        <v>181</v>
      </c>
      <c r="O11" s="66">
        <v>169784</v>
      </c>
      <c r="P11" s="66">
        <v>42962</v>
      </c>
      <c r="Q11" s="66">
        <v>74</v>
      </c>
      <c r="R11" s="159"/>
    </row>
    <row r="12" spans="1:18" s="29" customFormat="1" ht="20.100000000000001" customHeight="1">
      <c r="A12" s="74">
        <v>2018</v>
      </c>
      <c r="B12" s="66">
        <v>8</v>
      </c>
      <c r="C12" s="66">
        <v>71</v>
      </c>
      <c r="D12" s="66">
        <v>982</v>
      </c>
      <c r="E12" s="66">
        <v>514</v>
      </c>
      <c r="F12" s="66">
        <v>468</v>
      </c>
      <c r="G12" s="66">
        <v>117</v>
      </c>
      <c r="H12" s="66">
        <v>49</v>
      </c>
      <c r="I12" s="66">
        <v>68</v>
      </c>
      <c r="J12" s="66">
        <v>38</v>
      </c>
      <c r="K12" s="66">
        <v>24</v>
      </c>
      <c r="L12" s="66">
        <v>14</v>
      </c>
      <c r="M12" s="66">
        <v>166</v>
      </c>
      <c r="N12" s="66">
        <v>166</v>
      </c>
      <c r="O12" s="66">
        <v>211176</v>
      </c>
      <c r="P12" s="66">
        <v>44057</v>
      </c>
      <c r="Q12" s="66">
        <v>121</v>
      </c>
      <c r="R12" s="159"/>
    </row>
    <row r="13" spans="1:18" s="29" customFormat="1" ht="20.100000000000001" customHeight="1">
      <c r="A13" s="74">
        <v>2019</v>
      </c>
      <c r="B13" s="66">
        <v>8</v>
      </c>
      <c r="C13" s="66">
        <v>73</v>
      </c>
      <c r="D13" s="66">
        <v>920</v>
      </c>
      <c r="E13" s="66">
        <v>485</v>
      </c>
      <c r="F13" s="66">
        <v>435</v>
      </c>
      <c r="G13" s="66">
        <v>115</v>
      </c>
      <c r="H13" s="66">
        <v>51</v>
      </c>
      <c r="I13" s="66">
        <v>64</v>
      </c>
      <c r="J13" s="66">
        <v>40</v>
      </c>
      <c r="K13" s="66">
        <v>23</v>
      </c>
      <c r="L13" s="66">
        <v>17</v>
      </c>
      <c r="M13" s="66">
        <v>173</v>
      </c>
      <c r="N13" s="66">
        <v>173</v>
      </c>
      <c r="O13" s="66">
        <v>169702</v>
      </c>
      <c r="P13" s="66">
        <v>44057</v>
      </c>
      <c r="Q13" s="66">
        <v>73</v>
      </c>
      <c r="R13" s="159"/>
    </row>
    <row r="14" spans="1:18" s="29" customFormat="1" ht="20.100000000000001" customHeight="1">
      <c r="A14" s="74">
        <v>2020</v>
      </c>
      <c r="B14" s="66">
        <v>8</v>
      </c>
      <c r="C14" s="66">
        <v>73</v>
      </c>
      <c r="D14" s="66">
        <v>883</v>
      </c>
      <c r="E14" s="66">
        <v>475</v>
      </c>
      <c r="F14" s="66">
        <v>408</v>
      </c>
      <c r="G14" s="66">
        <v>126</v>
      </c>
      <c r="H14" s="66">
        <v>52</v>
      </c>
      <c r="I14" s="66">
        <v>74</v>
      </c>
      <c r="J14" s="66">
        <v>42</v>
      </c>
      <c r="K14" s="66">
        <v>23</v>
      </c>
      <c r="L14" s="66">
        <v>19</v>
      </c>
      <c r="M14" s="66">
        <v>152</v>
      </c>
      <c r="N14" s="66">
        <v>152</v>
      </c>
      <c r="O14" s="66">
        <v>169702</v>
      </c>
      <c r="P14" s="66">
        <v>45014</v>
      </c>
      <c r="Q14" s="66">
        <v>73</v>
      </c>
      <c r="R14" s="159"/>
    </row>
    <row r="15" spans="1:18" s="29" customFormat="1" ht="20.100000000000001" customHeight="1">
      <c r="A15" s="154">
        <v>2021</v>
      </c>
      <c r="B15" s="248">
        <v>8</v>
      </c>
      <c r="C15" s="248">
        <v>71</v>
      </c>
      <c r="D15" s="248">
        <v>819</v>
      </c>
      <c r="E15" s="248">
        <v>433</v>
      </c>
      <c r="F15" s="248">
        <v>386</v>
      </c>
      <c r="G15" s="248">
        <v>133</v>
      </c>
      <c r="H15" s="248">
        <v>51</v>
      </c>
      <c r="I15" s="248">
        <v>82</v>
      </c>
      <c r="J15" s="248">
        <v>98</v>
      </c>
      <c r="K15" s="248">
        <v>28</v>
      </c>
      <c r="L15" s="248">
        <v>70</v>
      </c>
      <c r="M15" s="248">
        <v>173</v>
      </c>
      <c r="N15" s="248">
        <v>173</v>
      </c>
      <c r="O15" s="248">
        <v>169702</v>
      </c>
      <c r="P15" s="248">
        <v>45116</v>
      </c>
      <c r="Q15" s="248">
        <v>105</v>
      </c>
      <c r="R15" s="159"/>
    </row>
    <row r="16" spans="1:18" s="29" customFormat="1" ht="20.100000000000001" customHeight="1">
      <c r="A16" s="155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159"/>
    </row>
    <row r="17" spans="1:18" ht="20.100000000000001" customHeight="1">
      <c r="A17" s="246" t="s">
        <v>57</v>
      </c>
      <c r="B17" s="242">
        <v>1</v>
      </c>
      <c r="C17" s="243">
        <v>19</v>
      </c>
      <c r="D17" s="244">
        <v>372</v>
      </c>
      <c r="E17" s="243">
        <f>D17-F17</f>
        <v>197</v>
      </c>
      <c r="F17" s="243">
        <v>175</v>
      </c>
      <c r="G17" s="244">
        <v>31</v>
      </c>
      <c r="H17" s="243">
        <f>G17-I17</f>
        <v>12</v>
      </c>
      <c r="I17" s="243">
        <v>19</v>
      </c>
      <c r="J17" s="247">
        <v>21</v>
      </c>
      <c r="K17" s="243">
        <f>J17-L17</f>
        <v>6</v>
      </c>
      <c r="L17" s="243">
        <v>15</v>
      </c>
      <c r="M17" s="243">
        <v>90</v>
      </c>
      <c r="N17" s="243">
        <v>90</v>
      </c>
      <c r="O17" s="243">
        <v>21720</v>
      </c>
      <c r="P17" s="243">
        <v>8585</v>
      </c>
      <c r="Q17" s="243">
        <v>24</v>
      </c>
    </row>
    <row r="18" spans="1:18" ht="20.100000000000001" customHeight="1">
      <c r="A18" s="246" t="s">
        <v>233</v>
      </c>
      <c r="B18" s="247">
        <v>1</v>
      </c>
      <c r="C18" s="247">
        <v>7</v>
      </c>
      <c r="D18" s="247">
        <v>36</v>
      </c>
      <c r="E18" s="243">
        <f t="shared" ref="E18:E24" si="0">D18-F18</f>
        <v>22</v>
      </c>
      <c r="F18" s="247">
        <v>14</v>
      </c>
      <c r="G18" s="247">
        <v>12</v>
      </c>
      <c r="H18" s="243">
        <f t="shared" ref="H18:H24" si="1">G18-I18</f>
        <v>4</v>
      </c>
      <c r="I18" s="247">
        <v>8</v>
      </c>
      <c r="J18" s="247">
        <v>8</v>
      </c>
      <c r="K18" s="243">
        <f t="shared" ref="K18:K24" si="2">J18-L18</f>
        <v>2</v>
      </c>
      <c r="L18" s="247">
        <v>6</v>
      </c>
      <c r="M18" s="247">
        <v>6</v>
      </c>
      <c r="N18" s="247">
        <v>6</v>
      </c>
      <c r="O18" s="247">
        <v>17757</v>
      </c>
      <c r="P18" s="247">
        <v>3425</v>
      </c>
      <c r="Q18" s="247">
        <v>11</v>
      </c>
    </row>
    <row r="19" spans="1:18" ht="20.100000000000001" customHeight="1">
      <c r="A19" s="246" t="s">
        <v>177</v>
      </c>
      <c r="B19" s="242">
        <v>1</v>
      </c>
      <c r="C19" s="243">
        <v>6</v>
      </c>
      <c r="D19" s="244">
        <v>63</v>
      </c>
      <c r="E19" s="243">
        <f t="shared" si="0"/>
        <v>40</v>
      </c>
      <c r="F19" s="243">
        <v>23</v>
      </c>
      <c r="G19" s="244">
        <v>13</v>
      </c>
      <c r="H19" s="243">
        <f t="shared" si="1"/>
        <v>5</v>
      </c>
      <c r="I19" s="243">
        <v>8</v>
      </c>
      <c r="J19" s="247">
        <v>10</v>
      </c>
      <c r="K19" s="243">
        <f t="shared" si="2"/>
        <v>4</v>
      </c>
      <c r="L19" s="243">
        <v>6</v>
      </c>
      <c r="M19" s="243">
        <v>9</v>
      </c>
      <c r="N19" s="243">
        <v>9</v>
      </c>
      <c r="O19" s="243">
        <v>27875</v>
      </c>
      <c r="P19" s="243">
        <v>7517</v>
      </c>
      <c r="Q19" s="243">
        <v>11</v>
      </c>
    </row>
    <row r="20" spans="1:18" ht="20.100000000000001" customHeight="1">
      <c r="A20" s="246" t="s">
        <v>223</v>
      </c>
      <c r="B20" s="242">
        <v>1</v>
      </c>
      <c r="C20" s="243">
        <v>7</v>
      </c>
      <c r="D20" s="244">
        <v>30</v>
      </c>
      <c r="E20" s="243">
        <f t="shared" si="0"/>
        <v>18</v>
      </c>
      <c r="F20" s="243">
        <v>12</v>
      </c>
      <c r="G20" s="244">
        <v>13</v>
      </c>
      <c r="H20" s="243">
        <f t="shared" si="1"/>
        <v>6</v>
      </c>
      <c r="I20" s="243">
        <v>7</v>
      </c>
      <c r="J20" s="247">
        <v>9</v>
      </c>
      <c r="K20" s="243">
        <f t="shared" si="2"/>
        <v>3</v>
      </c>
      <c r="L20" s="243">
        <v>6</v>
      </c>
      <c r="M20" s="243">
        <v>3</v>
      </c>
      <c r="N20" s="243">
        <v>3</v>
      </c>
      <c r="O20" s="243">
        <v>15581</v>
      </c>
      <c r="P20" s="243">
        <v>3652</v>
      </c>
      <c r="Q20" s="243">
        <v>9</v>
      </c>
    </row>
    <row r="21" spans="1:18" ht="20.100000000000001" customHeight="1">
      <c r="A21" s="246" t="s">
        <v>221</v>
      </c>
      <c r="B21" s="247">
        <v>1</v>
      </c>
      <c r="C21" s="247">
        <v>7</v>
      </c>
      <c r="D21" s="247">
        <v>45</v>
      </c>
      <c r="E21" s="243">
        <f t="shared" si="0"/>
        <v>30</v>
      </c>
      <c r="F21" s="247">
        <v>15</v>
      </c>
      <c r="G21" s="247">
        <v>13</v>
      </c>
      <c r="H21" s="243">
        <f t="shared" si="1"/>
        <v>4</v>
      </c>
      <c r="I21" s="247">
        <v>9</v>
      </c>
      <c r="J21" s="247">
        <v>11</v>
      </c>
      <c r="K21" s="243">
        <f t="shared" si="2"/>
        <v>2</v>
      </c>
      <c r="L21" s="247">
        <v>9</v>
      </c>
      <c r="M21" s="247">
        <v>12</v>
      </c>
      <c r="N21" s="247">
        <v>12</v>
      </c>
      <c r="O21" s="247">
        <v>13753</v>
      </c>
      <c r="P21" s="247">
        <v>3316</v>
      </c>
      <c r="Q21" s="247">
        <v>11</v>
      </c>
    </row>
    <row r="22" spans="1:18" ht="20.100000000000001" customHeight="1">
      <c r="A22" s="246" t="s">
        <v>198</v>
      </c>
      <c r="B22" s="242">
        <v>1</v>
      </c>
      <c r="C22" s="243">
        <v>12</v>
      </c>
      <c r="D22" s="244">
        <v>193</v>
      </c>
      <c r="E22" s="243">
        <f t="shared" si="0"/>
        <v>87</v>
      </c>
      <c r="F22" s="243">
        <v>106</v>
      </c>
      <c r="G22" s="244">
        <v>24</v>
      </c>
      <c r="H22" s="243">
        <f t="shared" si="1"/>
        <v>9</v>
      </c>
      <c r="I22" s="243">
        <v>15</v>
      </c>
      <c r="J22" s="247">
        <v>19</v>
      </c>
      <c r="K22" s="243">
        <f t="shared" si="2"/>
        <v>6</v>
      </c>
      <c r="L22" s="243">
        <v>13</v>
      </c>
      <c r="M22" s="243">
        <v>28</v>
      </c>
      <c r="N22" s="243">
        <v>28</v>
      </c>
      <c r="O22" s="243">
        <v>38206</v>
      </c>
      <c r="P22" s="243">
        <v>9396</v>
      </c>
      <c r="Q22" s="243">
        <v>12</v>
      </c>
    </row>
    <row r="23" spans="1:18" ht="20.100000000000001" customHeight="1">
      <c r="A23" s="246" t="s">
        <v>170</v>
      </c>
      <c r="B23" s="242">
        <v>1</v>
      </c>
      <c r="C23" s="243">
        <v>7</v>
      </c>
      <c r="D23" s="244">
        <v>62</v>
      </c>
      <c r="E23" s="243">
        <f t="shared" si="0"/>
        <v>29</v>
      </c>
      <c r="F23" s="243">
        <v>33</v>
      </c>
      <c r="G23" s="244">
        <v>16</v>
      </c>
      <c r="H23" s="243">
        <f t="shared" si="1"/>
        <v>8</v>
      </c>
      <c r="I23" s="243">
        <v>8</v>
      </c>
      <c r="J23" s="247">
        <v>12</v>
      </c>
      <c r="K23" s="243">
        <f t="shared" si="2"/>
        <v>3</v>
      </c>
      <c r="L23" s="243">
        <v>9</v>
      </c>
      <c r="M23" s="243">
        <v>20</v>
      </c>
      <c r="N23" s="243">
        <v>20</v>
      </c>
      <c r="O23" s="243">
        <v>19126</v>
      </c>
      <c r="P23" s="243">
        <v>6403</v>
      </c>
      <c r="Q23" s="243">
        <v>20</v>
      </c>
    </row>
    <row r="24" spans="1:18" ht="20.100000000000001" customHeight="1">
      <c r="A24" s="246" t="s">
        <v>215</v>
      </c>
      <c r="B24" s="242">
        <v>1</v>
      </c>
      <c r="C24" s="243">
        <v>6</v>
      </c>
      <c r="D24" s="244">
        <v>18</v>
      </c>
      <c r="E24" s="243">
        <f t="shared" si="0"/>
        <v>10</v>
      </c>
      <c r="F24" s="243">
        <v>8</v>
      </c>
      <c r="G24" s="244">
        <v>11</v>
      </c>
      <c r="H24" s="243">
        <f t="shared" si="1"/>
        <v>3</v>
      </c>
      <c r="I24" s="243">
        <v>8</v>
      </c>
      <c r="J24" s="247">
        <v>8</v>
      </c>
      <c r="K24" s="243">
        <f t="shared" si="2"/>
        <v>2</v>
      </c>
      <c r="L24" s="243">
        <v>6</v>
      </c>
      <c r="M24" s="243">
        <v>5</v>
      </c>
      <c r="N24" s="243">
        <v>5</v>
      </c>
      <c r="O24" s="243">
        <v>15684</v>
      </c>
      <c r="P24" s="243">
        <v>2822</v>
      </c>
      <c r="Q24" s="243">
        <v>7</v>
      </c>
    </row>
    <row r="25" spans="1:18" ht="20.100000000000001" customHeight="1">
      <c r="A25" s="157"/>
      <c r="B25" s="232"/>
      <c r="C25" s="44"/>
      <c r="D25" s="44"/>
      <c r="E25" s="44"/>
      <c r="F25" s="44"/>
      <c r="G25" s="232"/>
      <c r="H25" s="44"/>
      <c r="I25" s="44"/>
      <c r="J25" s="44"/>
      <c r="K25" s="44"/>
      <c r="L25" s="44"/>
      <c r="M25" s="44"/>
      <c r="N25" s="232"/>
      <c r="O25" s="44"/>
      <c r="P25" s="44"/>
      <c r="Q25" s="44"/>
    </row>
    <row r="26" spans="1:18" s="19" customFormat="1" ht="15.95" customHeight="1">
      <c r="A26" s="19" t="s">
        <v>273</v>
      </c>
      <c r="J26" s="13"/>
      <c r="K26" s="13"/>
      <c r="L26" s="13"/>
      <c r="M26" s="13"/>
      <c r="N26" s="13"/>
      <c r="O26" s="13"/>
      <c r="P26" s="13"/>
      <c r="Q26" s="55"/>
      <c r="R26" s="54"/>
    </row>
    <row r="27" spans="1:18" s="19" customFormat="1" ht="15.95" customHeight="1">
      <c r="A27" s="19" t="s">
        <v>385</v>
      </c>
      <c r="R27" s="54"/>
    </row>
    <row r="28" spans="1:18" s="19" customFormat="1" ht="15.95" customHeight="1">
      <c r="A28" s="19" t="s">
        <v>116</v>
      </c>
      <c r="R28" s="54"/>
    </row>
    <row r="29" spans="1:18" ht="15.75" customHeight="1">
      <c r="A29" s="19" t="s">
        <v>97</v>
      </c>
    </row>
    <row r="30" spans="1:18">
      <c r="A30" s="15"/>
    </row>
    <row r="31" spans="1:18">
      <c r="A31" s="15"/>
    </row>
    <row r="32" spans="1:18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</sheetData>
  <mergeCells count="23">
    <mergeCell ref="A8:A9"/>
    <mergeCell ref="P8:P9"/>
    <mergeCell ref="B8:B9"/>
    <mergeCell ref="B6:B7"/>
    <mergeCell ref="Q8:Q9"/>
    <mergeCell ref="D7:F7"/>
    <mergeCell ref="G7:I7"/>
    <mergeCell ref="M7:N7"/>
    <mergeCell ref="C8:C9"/>
    <mergeCell ref="P6:P7"/>
    <mergeCell ref="D6:F6"/>
    <mergeCell ref="M6:N6"/>
    <mergeCell ref="O8:O9"/>
    <mergeCell ref="A3:I3"/>
    <mergeCell ref="Q6:Q7"/>
    <mergeCell ref="A5:B5"/>
    <mergeCell ref="C6:C7"/>
    <mergeCell ref="G6:I6"/>
    <mergeCell ref="J6:L6"/>
    <mergeCell ref="O6:O7"/>
    <mergeCell ref="J7:L7"/>
    <mergeCell ref="A4:I4"/>
    <mergeCell ref="A6:A7"/>
  </mergeCells>
  <phoneticPr fontId="20" type="noConversion"/>
  <pageMargins left="0.7086111307144165" right="0.7086111307144165" top="0.55097222328186035" bottom="0.59041666984558105" header="0.31486111879348755" footer="0.31486111879348755"/>
  <pageSetup paperSize="9" scale="64" orientation="portrait" r:id="rId1"/>
  <colBreaks count="1" manualBreakCount="1">
    <brk id="9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5">
    <tabColor rgb="FF333399"/>
  </sheetPr>
  <dimension ref="A1:T24"/>
  <sheetViews>
    <sheetView view="pageBreakPreview" zoomScale="80" zoomScaleNormal="100" zoomScaleSheetLayoutView="80" workbookViewId="0">
      <selection activeCell="A3" sqref="A3:L3"/>
    </sheetView>
  </sheetViews>
  <sheetFormatPr defaultColWidth="8.88671875" defaultRowHeight="13.5"/>
  <cols>
    <col min="1" max="1" width="13.77734375" style="13" customWidth="1"/>
    <col min="2" max="2" width="10.77734375" style="14" customWidth="1"/>
    <col min="3" max="9" width="10.77734375" style="13" customWidth="1"/>
    <col min="10" max="10" width="10.77734375" style="14" customWidth="1"/>
    <col min="11" max="19" width="10.77734375" style="13" customWidth="1"/>
    <col min="20" max="20" width="8.88671875" style="14"/>
    <col min="21" max="16384" width="8.88671875" style="13"/>
  </cols>
  <sheetData>
    <row r="1" spans="1:20" s="15" customFormat="1" ht="20.100000000000001" customHeight="1">
      <c r="A1" s="6" t="s">
        <v>135</v>
      </c>
      <c r="J1" s="17"/>
      <c r="L1" s="7" t="s">
        <v>293</v>
      </c>
      <c r="T1" s="16"/>
    </row>
    <row r="2" spans="1:20" ht="20.100000000000001" customHeight="1"/>
    <row r="3" spans="1:20" ht="25.5">
      <c r="A3" s="375" t="s">
        <v>304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20" ht="20.100000000000001" customHeight="1">
      <c r="A4" s="375" t="s">
        <v>91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42"/>
      <c r="N4" s="42"/>
      <c r="O4" s="42"/>
      <c r="P4" s="42"/>
      <c r="Q4" s="42"/>
      <c r="R4" s="42"/>
      <c r="S4" s="42"/>
    </row>
    <row r="5" spans="1:20" s="19" customFormat="1" ht="20.100000000000001" customHeight="1">
      <c r="A5" s="72" t="s">
        <v>305</v>
      </c>
      <c r="B5" s="20"/>
      <c r="C5" s="20"/>
      <c r="E5" s="18"/>
      <c r="F5" s="18"/>
      <c r="G5" s="18"/>
      <c r="H5" s="18"/>
      <c r="I5" s="18"/>
      <c r="J5" s="18"/>
      <c r="L5" s="20" t="s">
        <v>132</v>
      </c>
      <c r="M5" s="18"/>
      <c r="N5" s="18"/>
      <c r="O5" s="18"/>
      <c r="P5" s="18"/>
      <c r="Q5" s="18"/>
      <c r="T5" s="54"/>
    </row>
    <row r="6" spans="1:20" s="34" customFormat="1" ht="20.100000000000001" customHeight="1">
      <c r="A6" s="398" t="s">
        <v>200</v>
      </c>
      <c r="B6" s="407" t="s">
        <v>356</v>
      </c>
      <c r="C6" s="408" t="s">
        <v>351</v>
      </c>
      <c r="D6" s="410" t="s">
        <v>184</v>
      </c>
      <c r="E6" s="382"/>
      <c r="F6" s="377"/>
      <c r="G6" s="410" t="s">
        <v>203</v>
      </c>
      <c r="H6" s="411"/>
      <c r="I6" s="407"/>
      <c r="J6" s="410" t="s">
        <v>187</v>
      </c>
      <c r="K6" s="411"/>
      <c r="L6" s="407"/>
      <c r="M6" s="411" t="s">
        <v>224</v>
      </c>
      <c r="N6" s="377"/>
      <c r="O6" s="410" t="s">
        <v>191</v>
      </c>
      <c r="P6" s="377"/>
      <c r="Q6" s="391" t="s">
        <v>408</v>
      </c>
      <c r="R6" s="391" t="s">
        <v>240</v>
      </c>
      <c r="S6" s="392" t="s">
        <v>381</v>
      </c>
      <c r="T6" s="46"/>
    </row>
    <row r="7" spans="1:20" s="34" customFormat="1" ht="20.100000000000001" customHeight="1">
      <c r="A7" s="399"/>
      <c r="B7" s="378"/>
      <c r="C7" s="409"/>
      <c r="D7" s="412" t="s">
        <v>78</v>
      </c>
      <c r="E7" s="413"/>
      <c r="F7" s="414"/>
      <c r="G7" s="412" t="s">
        <v>83</v>
      </c>
      <c r="H7" s="415"/>
      <c r="I7" s="416"/>
      <c r="J7" s="412" t="s">
        <v>153</v>
      </c>
      <c r="K7" s="415"/>
      <c r="L7" s="416"/>
      <c r="M7" s="415" t="s">
        <v>33</v>
      </c>
      <c r="N7" s="414"/>
      <c r="O7" s="412" t="s">
        <v>75</v>
      </c>
      <c r="P7" s="416"/>
      <c r="Q7" s="373"/>
      <c r="R7" s="373"/>
      <c r="S7" s="397"/>
      <c r="T7" s="46"/>
    </row>
    <row r="8" spans="1:20" s="111" customFormat="1" ht="20.100000000000001" customHeight="1">
      <c r="A8" s="405" t="s">
        <v>409</v>
      </c>
      <c r="B8" s="150" t="s">
        <v>137</v>
      </c>
      <c r="C8" s="129" t="s">
        <v>72</v>
      </c>
      <c r="D8" s="143" t="s">
        <v>102</v>
      </c>
      <c r="E8" s="143" t="s">
        <v>100</v>
      </c>
      <c r="F8" s="130" t="s">
        <v>98</v>
      </c>
      <c r="G8" s="143" t="s">
        <v>102</v>
      </c>
      <c r="H8" s="143" t="s">
        <v>100</v>
      </c>
      <c r="I8" s="130" t="s">
        <v>98</v>
      </c>
      <c r="J8" s="143" t="s">
        <v>102</v>
      </c>
      <c r="K8" s="143" t="s">
        <v>100</v>
      </c>
      <c r="L8" s="130" t="s">
        <v>98</v>
      </c>
      <c r="M8" s="144" t="s">
        <v>214</v>
      </c>
      <c r="N8" s="143" t="s">
        <v>194</v>
      </c>
      <c r="O8" s="143" t="s">
        <v>181</v>
      </c>
      <c r="P8" s="130" t="s">
        <v>361</v>
      </c>
      <c r="Q8" s="129" t="s">
        <v>207</v>
      </c>
      <c r="R8" s="129" t="s">
        <v>88</v>
      </c>
      <c r="S8" s="286"/>
      <c r="T8" s="50"/>
    </row>
    <row r="9" spans="1:20" s="111" customFormat="1" ht="37.5" customHeight="1">
      <c r="A9" s="406"/>
      <c r="B9" s="151" t="s">
        <v>180</v>
      </c>
      <c r="C9" s="133" t="s">
        <v>69</v>
      </c>
      <c r="D9" s="132" t="s">
        <v>108</v>
      </c>
      <c r="E9" s="132" t="s">
        <v>107</v>
      </c>
      <c r="F9" s="132" t="s">
        <v>118</v>
      </c>
      <c r="G9" s="132" t="s">
        <v>108</v>
      </c>
      <c r="H9" s="132" t="s">
        <v>107</v>
      </c>
      <c r="I9" s="133" t="s">
        <v>118</v>
      </c>
      <c r="J9" s="132" t="s">
        <v>108</v>
      </c>
      <c r="K9" s="132" t="s">
        <v>107</v>
      </c>
      <c r="L9" s="133" t="s">
        <v>118</v>
      </c>
      <c r="M9" s="131" t="s">
        <v>80</v>
      </c>
      <c r="N9" s="147" t="s">
        <v>388</v>
      </c>
      <c r="O9" s="147" t="s">
        <v>242</v>
      </c>
      <c r="P9" s="132" t="s">
        <v>76</v>
      </c>
      <c r="Q9" s="133" t="s">
        <v>81</v>
      </c>
      <c r="R9" s="133" t="s">
        <v>202</v>
      </c>
      <c r="S9" s="132" t="s">
        <v>89</v>
      </c>
      <c r="T9" s="50"/>
    </row>
    <row r="10" spans="1:20" ht="20.100000000000001" customHeight="1">
      <c r="A10" s="22"/>
    </row>
    <row r="11" spans="1:20" s="14" customFormat="1" ht="20.100000000000001" customHeight="1">
      <c r="A11" s="74">
        <v>2017</v>
      </c>
      <c r="B11" s="75">
        <v>3</v>
      </c>
      <c r="C11" s="75">
        <v>25</v>
      </c>
      <c r="D11" s="75">
        <v>538</v>
      </c>
      <c r="E11" s="75">
        <v>277</v>
      </c>
      <c r="F11" s="75">
        <v>261</v>
      </c>
      <c r="G11" s="75">
        <v>59</v>
      </c>
      <c r="H11" s="75">
        <v>16</v>
      </c>
      <c r="I11" s="75">
        <v>43</v>
      </c>
      <c r="J11" s="75">
        <v>13</v>
      </c>
      <c r="K11" s="75">
        <v>8</v>
      </c>
      <c r="L11" s="75">
        <v>5</v>
      </c>
      <c r="M11" s="75">
        <v>229</v>
      </c>
      <c r="N11" s="75">
        <v>229</v>
      </c>
      <c r="O11" s="75">
        <v>167</v>
      </c>
      <c r="P11" s="75">
        <v>167</v>
      </c>
      <c r="Q11" s="75">
        <v>70601</v>
      </c>
      <c r="R11" s="75">
        <v>18016</v>
      </c>
      <c r="S11" s="75">
        <v>26</v>
      </c>
    </row>
    <row r="12" spans="1:20" s="14" customFormat="1" ht="20.100000000000001" customHeight="1">
      <c r="A12" s="74">
        <v>2018</v>
      </c>
      <c r="B12" s="75">
        <v>3</v>
      </c>
      <c r="C12" s="75">
        <v>25</v>
      </c>
      <c r="D12" s="75">
        <v>509</v>
      </c>
      <c r="E12" s="75">
        <v>274</v>
      </c>
      <c r="F12" s="75">
        <v>235</v>
      </c>
      <c r="G12" s="75">
        <v>47</v>
      </c>
      <c r="H12" s="75">
        <v>17</v>
      </c>
      <c r="I12" s="75">
        <v>30</v>
      </c>
      <c r="J12" s="75">
        <v>13</v>
      </c>
      <c r="K12" s="75">
        <v>9</v>
      </c>
      <c r="L12" s="75">
        <v>4</v>
      </c>
      <c r="M12" s="75">
        <v>183</v>
      </c>
      <c r="N12" s="75">
        <v>183</v>
      </c>
      <c r="O12" s="75">
        <v>162</v>
      </c>
      <c r="P12" s="75">
        <v>162</v>
      </c>
      <c r="Q12" s="75">
        <v>70601</v>
      </c>
      <c r="R12" s="75">
        <v>18106</v>
      </c>
      <c r="S12" s="75">
        <v>48</v>
      </c>
    </row>
    <row r="13" spans="1:20" s="224" customFormat="1" ht="20.100000000000001" customHeight="1">
      <c r="A13" s="74">
        <v>2019</v>
      </c>
      <c r="B13" s="75">
        <v>3</v>
      </c>
      <c r="C13" s="75">
        <v>23</v>
      </c>
      <c r="D13" s="75">
        <v>487</v>
      </c>
      <c r="E13" s="75">
        <v>261</v>
      </c>
      <c r="F13" s="75">
        <v>226</v>
      </c>
      <c r="G13" s="75">
        <v>52</v>
      </c>
      <c r="H13" s="75">
        <v>18</v>
      </c>
      <c r="I13" s="75">
        <v>34</v>
      </c>
      <c r="J13" s="75">
        <v>12</v>
      </c>
      <c r="K13" s="75">
        <v>8</v>
      </c>
      <c r="L13" s="75">
        <v>4</v>
      </c>
      <c r="M13" s="75">
        <v>182</v>
      </c>
      <c r="N13" s="75">
        <v>182</v>
      </c>
      <c r="O13" s="75">
        <v>165</v>
      </c>
      <c r="P13" s="75">
        <v>165</v>
      </c>
      <c r="Q13" s="75">
        <v>70718</v>
      </c>
      <c r="R13" s="75">
        <v>18106</v>
      </c>
      <c r="S13" s="75">
        <v>48</v>
      </c>
    </row>
    <row r="14" spans="1:20" s="224" customFormat="1" ht="20.100000000000001" customHeight="1">
      <c r="A14" s="74">
        <v>2020</v>
      </c>
      <c r="B14" s="75">
        <v>3</v>
      </c>
      <c r="C14" s="75">
        <v>22</v>
      </c>
      <c r="D14" s="75">
        <v>467</v>
      </c>
      <c r="E14" s="75">
        <v>249</v>
      </c>
      <c r="F14" s="75">
        <v>218</v>
      </c>
      <c r="G14" s="75">
        <v>49</v>
      </c>
      <c r="H14" s="75">
        <v>17</v>
      </c>
      <c r="I14" s="75">
        <v>32</v>
      </c>
      <c r="J14" s="75">
        <v>14</v>
      </c>
      <c r="K14" s="75">
        <v>9</v>
      </c>
      <c r="L14" s="75">
        <v>5</v>
      </c>
      <c r="M14" s="75">
        <v>164</v>
      </c>
      <c r="N14" s="75">
        <v>164</v>
      </c>
      <c r="O14" s="75">
        <v>146</v>
      </c>
      <c r="P14" s="350">
        <v>146</v>
      </c>
      <c r="Q14" s="75">
        <v>70601</v>
      </c>
      <c r="R14" s="75">
        <v>18106</v>
      </c>
      <c r="S14" s="75">
        <v>48</v>
      </c>
    </row>
    <row r="15" spans="1:20" s="97" customFormat="1" ht="20.100000000000001" customHeight="1">
      <c r="A15" s="154">
        <v>2021</v>
      </c>
      <c r="B15" s="245">
        <v>3</v>
      </c>
      <c r="C15" s="245">
        <v>23</v>
      </c>
      <c r="D15" s="245">
        <v>465</v>
      </c>
      <c r="E15" s="245">
        <v>258</v>
      </c>
      <c r="F15" s="245">
        <v>207</v>
      </c>
      <c r="G15" s="245">
        <v>56</v>
      </c>
      <c r="H15" s="245">
        <v>13</v>
      </c>
      <c r="I15" s="245">
        <v>43</v>
      </c>
      <c r="J15" s="245">
        <v>36</v>
      </c>
      <c r="K15" s="245">
        <v>13</v>
      </c>
      <c r="L15" s="245">
        <v>23</v>
      </c>
      <c r="M15" s="245">
        <v>164</v>
      </c>
      <c r="N15" s="245">
        <v>163</v>
      </c>
      <c r="O15" s="245">
        <v>163</v>
      </c>
      <c r="P15" s="245">
        <v>163</v>
      </c>
      <c r="Q15" s="245">
        <v>70601</v>
      </c>
      <c r="R15" s="245">
        <v>18106</v>
      </c>
      <c r="S15" s="245">
        <v>48</v>
      </c>
    </row>
    <row r="16" spans="1:20" s="97" customFormat="1" ht="20.100000000000001" customHeight="1">
      <c r="A16" s="155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</row>
    <row r="17" spans="1:19" ht="20.100000000000001" customHeight="1">
      <c r="A17" s="249" t="s">
        <v>205</v>
      </c>
      <c r="B17" s="333">
        <v>1</v>
      </c>
      <c r="C17" s="251">
        <v>12</v>
      </c>
      <c r="D17" s="244">
        <v>249</v>
      </c>
      <c r="E17" s="251">
        <f>D17-F17</f>
        <v>135</v>
      </c>
      <c r="F17" s="251">
        <v>114</v>
      </c>
      <c r="G17" s="244">
        <v>27</v>
      </c>
      <c r="H17" s="251">
        <f>G17-I17</f>
        <v>6</v>
      </c>
      <c r="I17" s="251">
        <v>21</v>
      </c>
      <c r="J17" s="250">
        <v>14</v>
      </c>
      <c r="K17" s="251">
        <f>J17-L17</f>
        <v>5</v>
      </c>
      <c r="L17" s="251">
        <v>9</v>
      </c>
      <c r="M17" s="251">
        <v>84</v>
      </c>
      <c r="N17" s="251">
        <v>84</v>
      </c>
      <c r="O17" s="251">
        <v>101</v>
      </c>
      <c r="P17" s="251">
        <v>101</v>
      </c>
      <c r="Q17" s="334">
        <v>26075</v>
      </c>
      <c r="R17" s="334">
        <v>7050</v>
      </c>
      <c r="S17" s="251">
        <v>21</v>
      </c>
    </row>
    <row r="18" spans="1:19" ht="20.100000000000001" customHeight="1">
      <c r="A18" s="249" t="s">
        <v>204</v>
      </c>
      <c r="B18" s="252">
        <v>1</v>
      </c>
      <c r="C18" s="252">
        <v>3</v>
      </c>
      <c r="D18" s="252">
        <v>42</v>
      </c>
      <c r="E18" s="251">
        <f t="shared" ref="E18:E19" si="0">D18-F18</f>
        <v>25</v>
      </c>
      <c r="F18" s="252">
        <v>17</v>
      </c>
      <c r="G18" s="252">
        <v>9</v>
      </c>
      <c r="H18" s="251">
        <f t="shared" ref="H18:H19" si="1">G18-I18</f>
        <v>3</v>
      </c>
      <c r="I18" s="252">
        <v>6</v>
      </c>
      <c r="J18" s="252">
        <v>9</v>
      </c>
      <c r="K18" s="251">
        <f t="shared" ref="K18:K19" si="2">J18-L18</f>
        <v>3</v>
      </c>
      <c r="L18" s="252">
        <v>6</v>
      </c>
      <c r="M18" s="252">
        <v>16</v>
      </c>
      <c r="N18" s="252">
        <v>16</v>
      </c>
      <c r="O18" s="252">
        <v>10</v>
      </c>
      <c r="P18" s="252">
        <v>10</v>
      </c>
      <c r="Q18" s="252">
        <v>14035</v>
      </c>
      <c r="R18" s="252">
        <v>4761</v>
      </c>
      <c r="S18" s="252">
        <v>9</v>
      </c>
    </row>
    <row r="19" spans="1:19" ht="20.100000000000001" customHeight="1">
      <c r="A19" s="249" t="s">
        <v>237</v>
      </c>
      <c r="B19" s="252">
        <v>1</v>
      </c>
      <c r="C19" s="252">
        <v>8</v>
      </c>
      <c r="D19" s="252">
        <v>174</v>
      </c>
      <c r="E19" s="251">
        <f t="shared" si="0"/>
        <v>98</v>
      </c>
      <c r="F19" s="252">
        <v>76</v>
      </c>
      <c r="G19" s="252">
        <v>20</v>
      </c>
      <c r="H19" s="251">
        <f t="shared" si="1"/>
        <v>4</v>
      </c>
      <c r="I19" s="252">
        <v>16</v>
      </c>
      <c r="J19" s="252">
        <v>13</v>
      </c>
      <c r="K19" s="251">
        <f t="shared" si="2"/>
        <v>5</v>
      </c>
      <c r="L19" s="252">
        <v>8</v>
      </c>
      <c r="M19" s="252">
        <v>64</v>
      </c>
      <c r="N19" s="252">
        <v>63</v>
      </c>
      <c r="O19" s="252">
        <v>52</v>
      </c>
      <c r="P19" s="252">
        <v>52</v>
      </c>
      <c r="Q19" s="252">
        <v>30491</v>
      </c>
      <c r="R19" s="252">
        <v>6295</v>
      </c>
      <c r="S19" s="252">
        <v>18</v>
      </c>
    </row>
    <row r="20" spans="1:19" ht="20.100000000000001" customHeight="1">
      <c r="A20" s="160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8" customHeight="1">
      <c r="A21" s="19" t="s">
        <v>273</v>
      </c>
      <c r="S21" s="55"/>
    </row>
    <row r="22" spans="1:19" ht="18" customHeight="1">
      <c r="A22" s="19" t="s">
        <v>385</v>
      </c>
    </row>
    <row r="23" spans="1:19" ht="18" customHeight="1">
      <c r="A23" s="19" t="s">
        <v>116</v>
      </c>
    </row>
    <row r="24" spans="1:19" ht="18" customHeight="1">
      <c r="A24" s="19" t="s">
        <v>97</v>
      </c>
    </row>
  </sheetData>
  <mergeCells count="19">
    <mergeCell ref="S6:S7"/>
    <mergeCell ref="O7:P7"/>
    <mergeCell ref="M6:N6"/>
    <mergeCell ref="O6:P6"/>
    <mergeCell ref="Q6:Q7"/>
    <mergeCell ref="R6:R7"/>
    <mergeCell ref="M7:N7"/>
    <mergeCell ref="A6:A7"/>
    <mergeCell ref="A8:A9"/>
    <mergeCell ref="A3:L3"/>
    <mergeCell ref="B6:B7"/>
    <mergeCell ref="C6:C7"/>
    <mergeCell ref="D6:F6"/>
    <mergeCell ref="G6:I6"/>
    <mergeCell ref="A4:L4"/>
    <mergeCell ref="D7:F7"/>
    <mergeCell ref="G7:I7"/>
    <mergeCell ref="J7:L7"/>
    <mergeCell ref="J6:L6"/>
  </mergeCells>
  <phoneticPr fontId="20" type="noConversion"/>
  <pageMargins left="0.7086111307144165" right="0.7086111307144165" top="0.59041666984558105" bottom="0.47236111760139465" header="0.31486111879348755" footer="0.31486111879348755"/>
  <pageSetup paperSize="9" scale="50" orientation="portrait" r:id="rId1"/>
  <colBreaks count="1" manualBreakCount="1">
    <brk id="12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333399"/>
  </sheetPr>
  <dimension ref="A1:T21"/>
  <sheetViews>
    <sheetView view="pageBreakPreview" zoomScale="85" zoomScaleNormal="100" zoomScaleSheetLayoutView="85" workbookViewId="0">
      <selection activeCell="A3" sqref="A3:L3"/>
    </sheetView>
  </sheetViews>
  <sheetFormatPr defaultColWidth="8.88671875" defaultRowHeight="13.5"/>
  <cols>
    <col min="1" max="1" width="11.88671875" style="13" customWidth="1"/>
    <col min="2" max="19" width="10.77734375" style="13" customWidth="1"/>
    <col min="20" max="20" width="8.88671875" style="14"/>
    <col min="21" max="16384" width="8.88671875" style="13"/>
  </cols>
  <sheetData>
    <row r="1" spans="1:20" s="15" customFormat="1" ht="20.100000000000001" customHeight="1">
      <c r="A1" s="417" t="s">
        <v>135</v>
      </c>
      <c r="B1" s="417"/>
      <c r="L1" s="7" t="s">
        <v>293</v>
      </c>
      <c r="T1" s="17"/>
    </row>
    <row r="2" spans="1:20" ht="20.100000000000001" customHeight="1"/>
    <row r="3" spans="1:20" ht="25.5">
      <c r="A3" s="375" t="s">
        <v>318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N3" s="85"/>
      <c r="O3" s="85"/>
      <c r="P3" s="85"/>
      <c r="Q3" s="85"/>
      <c r="R3" s="85"/>
      <c r="S3" s="85"/>
    </row>
    <row r="4" spans="1:20" ht="20.100000000000001" customHeight="1">
      <c r="A4" s="375" t="s">
        <v>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85"/>
      <c r="N4" s="85"/>
      <c r="O4" s="85"/>
      <c r="P4" s="85"/>
      <c r="Q4" s="85"/>
      <c r="R4" s="85"/>
      <c r="S4" s="85"/>
    </row>
    <row r="5" spans="1:20" s="19" customFormat="1" ht="20.100000000000001" customHeight="1">
      <c r="A5" s="376" t="s">
        <v>243</v>
      </c>
      <c r="B5" s="376"/>
      <c r="C5" s="376"/>
      <c r="D5" s="72"/>
      <c r="E5" s="18"/>
      <c r="F5" s="18"/>
      <c r="G5" s="18"/>
      <c r="H5" s="18"/>
      <c r="I5" s="18"/>
      <c r="J5" s="18"/>
      <c r="L5" s="20" t="s">
        <v>125</v>
      </c>
      <c r="N5" s="18"/>
      <c r="O5" s="18"/>
      <c r="P5" s="18"/>
      <c r="R5" s="20"/>
      <c r="T5" s="54"/>
    </row>
    <row r="6" spans="1:20" s="34" customFormat="1" ht="20.100000000000001" customHeight="1">
      <c r="A6" s="407" t="s">
        <v>120</v>
      </c>
      <c r="B6" s="407" t="s">
        <v>356</v>
      </c>
      <c r="C6" s="408" t="s">
        <v>351</v>
      </c>
      <c r="D6" s="410" t="s">
        <v>184</v>
      </c>
      <c r="E6" s="382"/>
      <c r="F6" s="377"/>
      <c r="G6" s="410" t="s">
        <v>203</v>
      </c>
      <c r="H6" s="411"/>
      <c r="I6" s="407"/>
      <c r="J6" s="410" t="s">
        <v>187</v>
      </c>
      <c r="K6" s="411"/>
      <c r="L6" s="407"/>
      <c r="M6" s="411" t="s">
        <v>224</v>
      </c>
      <c r="N6" s="377"/>
      <c r="O6" s="410" t="s">
        <v>191</v>
      </c>
      <c r="P6" s="377"/>
      <c r="Q6" s="391" t="s">
        <v>408</v>
      </c>
      <c r="R6" s="391" t="s">
        <v>411</v>
      </c>
      <c r="S6" s="392" t="s">
        <v>381</v>
      </c>
      <c r="T6" s="46"/>
    </row>
    <row r="7" spans="1:20" s="34" customFormat="1" ht="20.100000000000001" customHeight="1">
      <c r="A7" s="418"/>
      <c r="B7" s="378"/>
      <c r="C7" s="409"/>
      <c r="D7" s="412" t="s">
        <v>78</v>
      </c>
      <c r="E7" s="413"/>
      <c r="F7" s="414"/>
      <c r="G7" s="412" t="s">
        <v>83</v>
      </c>
      <c r="H7" s="415"/>
      <c r="I7" s="416"/>
      <c r="J7" s="412" t="s">
        <v>153</v>
      </c>
      <c r="K7" s="415"/>
      <c r="L7" s="416"/>
      <c r="M7" s="415" t="s">
        <v>33</v>
      </c>
      <c r="N7" s="414"/>
      <c r="O7" s="412" t="s">
        <v>75</v>
      </c>
      <c r="P7" s="416"/>
      <c r="Q7" s="373"/>
      <c r="R7" s="373"/>
      <c r="S7" s="397"/>
      <c r="T7" s="46"/>
    </row>
    <row r="8" spans="1:20" s="34" customFormat="1" ht="20.100000000000001" customHeight="1">
      <c r="A8" s="371" t="s">
        <v>213</v>
      </c>
      <c r="B8" s="150" t="s">
        <v>137</v>
      </c>
      <c r="C8" s="129" t="s">
        <v>72</v>
      </c>
      <c r="D8" s="143" t="s">
        <v>102</v>
      </c>
      <c r="E8" s="143" t="s">
        <v>100</v>
      </c>
      <c r="F8" s="130" t="s">
        <v>98</v>
      </c>
      <c r="G8" s="143" t="s">
        <v>102</v>
      </c>
      <c r="H8" s="143" t="s">
        <v>100</v>
      </c>
      <c r="I8" s="130" t="s">
        <v>98</v>
      </c>
      <c r="J8" s="143" t="s">
        <v>102</v>
      </c>
      <c r="K8" s="143" t="s">
        <v>100</v>
      </c>
      <c r="L8" s="130" t="s">
        <v>98</v>
      </c>
      <c r="M8" s="144" t="s">
        <v>214</v>
      </c>
      <c r="N8" s="143" t="s">
        <v>194</v>
      </c>
      <c r="O8" s="143" t="s">
        <v>181</v>
      </c>
      <c r="P8" s="130" t="s">
        <v>361</v>
      </c>
      <c r="Q8" s="129" t="s">
        <v>207</v>
      </c>
      <c r="R8" s="129" t="s">
        <v>88</v>
      </c>
      <c r="S8" s="286"/>
      <c r="T8" s="46"/>
    </row>
    <row r="9" spans="1:20" s="34" customFormat="1" ht="36.75" customHeight="1">
      <c r="A9" s="372"/>
      <c r="B9" s="358" t="s">
        <v>180</v>
      </c>
      <c r="C9" s="133" t="s">
        <v>69</v>
      </c>
      <c r="D9" s="132" t="s">
        <v>108</v>
      </c>
      <c r="E9" s="132" t="s">
        <v>107</v>
      </c>
      <c r="F9" s="132" t="s">
        <v>118</v>
      </c>
      <c r="G9" s="132" t="s">
        <v>108</v>
      </c>
      <c r="H9" s="132" t="s">
        <v>107</v>
      </c>
      <c r="I9" s="133" t="s">
        <v>118</v>
      </c>
      <c r="J9" s="132" t="s">
        <v>108</v>
      </c>
      <c r="K9" s="132" t="s">
        <v>107</v>
      </c>
      <c r="L9" s="133" t="s">
        <v>118</v>
      </c>
      <c r="M9" s="131" t="s">
        <v>80</v>
      </c>
      <c r="N9" s="147" t="s">
        <v>388</v>
      </c>
      <c r="O9" s="147" t="s">
        <v>242</v>
      </c>
      <c r="P9" s="132" t="s">
        <v>76</v>
      </c>
      <c r="Q9" s="133" t="s">
        <v>81</v>
      </c>
      <c r="R9" s="133" t="s">
        <v>202</v>
      </c>
      <c r="S9" s="132" t="s">
        <v>89</v>
      </c>
      <c r="T9" s="46"/>
    </row>
    <row r="10" spans="1:20" ht="20.100000000000001" customHeight="1">
      <c r="A10" s="22"/>
    </row>
    <row r="11" spans="1:20" s="29" customFormat="1" ht="20.100000000000001" customHeight="1">
      <c r="A11" s="23">
        <v>2017</v>
      </c>
      <c r="B11" s="75">
        <v>1</v>
      </c>
      <c r="C11" s="75">
        <v>15</v>
      </c>
      <c r="D11" s="75">
        <v>388</v>
      </c>
      <c r="E11" s="75">
        <v>183</v>
      </c>
      <c r="F11" s="75">
        <v>205</v>
      </c>
      <c r="G11" s="75">
        <v>38</v>
      </c>
      <c r="H11" s="75">
        <v>16</v>
      </c>
      <c r="I11" s="75">
        <v>22</v>
      </c>
      <c r="J11" s="75">
        <v>3</v>
      </c>
      <c r="K11" s="75">
        <v>1</v>
      </c>
      <c r="L11" s="75">
        <v>2</v>
      </c>
      <c r="M11" s="75">
        <v>143</v>
      </c>
      <c r="N11" s="75">
        <v>125</v>
      </c>
      <c r="O11" s="75">
        <v>135</v>
      </c>
      <c r="P11" s="75">
        <v>134</v>
      </c>
      <c r="Q11" s="75">
        <v>24690</v>
      </c>
      <c r="R11" s="75">
        <v>12535</v>
      </c>
      <c r="S11" s="75">
        <v>15</v>
      </c>
      <c r="T11" s="159"/>
    </row>
    <row r="12" spans="1:20" s="29" customFormat="1" ht="20.100000000000001" customHeight="1">
      <c r="A12" s="23">
        <v>2018</v>
      </c>
      <c r="B12" s="75">
        <v>1</v>
      </c>
      <c r="C12" s="75">
        <v>15</v>
      </c>
      <c r="D12" s="75">
        <v>362</v>
      </c>
      <c r="E12" s="75">
        <v>170</v>
      </c>
      <c r="F12" s="75">
        <v>192</v>
      </c>
      <c r="G12" s="75">
        <v>38</v>
      </c>
      <c r="H12" s="75">
        <v>16</v>
      </c>
      <c r="I12" s="75">
        <v>22</v>
      </c>
      <c r="J12" s="75">
        <v>3</v>
      </c>
      <c r="K12" s="75">
        <v>1</v>
      </c>
      <c r="L12" s="75">
        <v>2</v>
      </c>
      <c r="M12" s="75">
        <v>128</v>
      </c>
      <c r="N12" s="75">
        <v>111</v>
      </c>
      <c r="O12" s="75">
        <v>120</v>
      </c>
      <c r="P12" s="75">
        <v>114</v>
      </c>
      <c r="Q12" s="75">
        <v>24461</v>
      </c>
      <c r="R12" s="75">
        <v>12535</v>
      </c>
      <c r="S12" s="75">
        <v>15</v>
      </c>
      <c r="T12" s="159"/>
    </row>
    <row r="13" spans="1:20" s="29" customFormat="1" ht="20.100000000000001" customHeight="1">
      <c r="A13" s="23">
        <v>2019</v>
      </c>
      <c r="B13" s="75">
        <v>1</v>
      </c>
      <c r="C13" s="75">
        <v>15</v>
      </c>
      <c r="D13" s="75">
        <v>327</v>
      </c>
      <c r="E13" s="75">
        <v>161</v>
      </c>
      <c r="F13" s="75">
        <v>166</v>
      </c>
      <c r="G13" s="75">
        <v>34</v>
      </c>
      <c r="H13" s="75">
        <v>12</v>
      </c>
      <c r="I13" s="75">
        <v>22</v>
      </c>
      <c r="J13" s="75">
        <v>3</v>
      </c>
      <c r="K13" s="75">
        <v>2</v>
      </c>
      <c r="L13" s="75">
        <v>1</v>
      </c>
      <c r="M13" s="75">
        <v>131</v>
      </c>
      <c r="N13" s="75">
        <v>115</v>
      </c>
      <c r="O13" s="75">
        <v>110</v>
      </c>
      <c r="P13" s="75">
        <v>93</v>
      </c>
      <c r="Q13" s="75">
        <v>24461</v>
      </c>
      <c r="R13" s="75">
        <v>12691</v>
      </c>
      <c r="S13" s="75">
        <v>15</v>
      </c>
      <c r="T13" s="159"/>
    </row>
    <row r="14" spans="1:20" s="29" customFormat="1" ht="20.100000000000001" customHeight="1">
      <c r="A14" s="23">
        <v>2020</v>
      </c>
      <c r="B14" s="75">
        <v>1</v>
      </c>
      <c r="C14" s="75">
        <v>14</v>
      </c>
      <c r="D14" s="75">
        <v>281</v>
      </c>
      <c r="E14" s="75">
        <v>146</v>
      </c>
      <c r="F14" s="75">
        <v>135</v>
      </c>
      <c r="G14" s="75">
        <v>34</v>
      </c>
      <c r="H14" s="75">
        <v>13</v>
      </c>
      <c r="I14" s="75">
        <v>21</v>
      </c>
      <c r="J14" s="75">
        <v>4</v>
      </c>
      <c r="K14" s="75">
        <v>2</v>
      </c>
      <c r="L14" s="75">
        <v>2</v>
      </c>
      <c r="M14" s="75">
        <v>122</v>
      </c>
      <c r="N14" s="75">
        <v>103</v>
      </c>
      <c r="O14" s="75">
        <v>79</v>
      </c>
      <c r="P14" s="75">
        <v>79</v>
      </c>
      <c r="Q14" s="75">
        <v>24461</v>
      </c>
      <c r="R14" s="75">
        <v>12691</v>
      </c>
      <c r="S14" s="75">
        <v>14</v>
      </c>
      <c r="T14" s="159"/>
    </row>
    <row r="15" spans="1:20" s="28" customFormat="1" ht="20.100000000000001" customHeight="1">
      <c r="A15" s="162">
        <v>2021</v>
      </c>
      <c r="B15" s="253">
        <v>1</v>
      </c>
      <c r="C15" s="253">
        <v>13</v>
      </c>
      <c r="D15" s="253">
        <v>244</v>
      </c>
      <c r="E15" s="253">
        <v>130</v>
      </c>
      <c r="F15" s="253">
        <v>114</v>
      </c>
      <c r="G15" s="253">
        <v>32</v>
      </c>
      <c r="H15" s="253">
        <v>11</v>
      </c>
      <c r="I15" s="253">
        <v>21</v>
      </c>
      <c r="J15" s="253">
        <v>3</v>
      </c>
      <c r="K15" s="253">
        <v>2</v>
      </c>
      <c r="L15" s="253">
        <v>1</v>
      </c>
      <c r="M15" s="253">
        <v>107</v>
      </c>
      <c r="N15" s="253">
        <v>97</v>
      </c>
      <c r="O15" s="253">
        <v>80</v>
      </c>
      <c r="P15" s="253">
        <v>72</v>
      </c>
      <c r="Q15" s="253">
        <v>24607</v>
      </c>
      <c r="R15" s="253">
        <v>12691</v>
      </c>
      <c r="S15" s="253">
        <v>13</v>
      </c>
      <c r="T15" s="161"/>
    </row>
    <row r="16" spans="1:20" s="28" customFormat="1" ht="20.100000000000001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61"/>
    </row>
    <row r="17" spans="1:20" s="29" customFormat="1" ht="33" customHeight="1">
      <c r="A17" s="23" t="s">
        <v>159</v>
      </c>
      <c r="B17" s="75">
        <v>1</v>
      </c>
      <c r="C17" s="75">
        <v>13</v>
      </c>
      <c r="D17" s="75">
        <v>244</v>
      </c>
      <c r="E17" s="75">
        <v>130</v>
      </c>
      <c r="F17" s="75">
        <v>114</v>
      </c>
      <c r="G17" s="75">
        <v>32</v>
      </c>
      <c r="H17" s="75">
        <v>11</v>
      </c>
      <c r="I17" s="75">
        <v>21</v>
      </c>
      <c r="J17" s="75">
        <v>3</v>
      </c>
      <c r="K17" s="75">
        <v>2</v>
      </c>
      <c r="L17" s="75">
        <v>1</v>
      </c>
      <c r="M17" s="75">
        <v>107</v>
      </c>
      <c r="N17" s="75">
        <v>97</v>
      </c>
      <c r="O17" s="75">
        <v>80</v>
      </c>
      <c r="P17" s="75">
        <v>72</v>
      </c>
      <c r="Q17" s="75">
        <v>24607</v>
      </c>
      <c r="R17" s="75">
        <v>12691</v>
      </c>
      <c r="S17" s="75">
        <v>13</v>
      </c>
      <c r="T17" s="159"/>
    </row>
    <row r="18" spans="1:20" ht="20.100000000000001" customHeight="1">
      <c r="A18" s="80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20">
      <c r="A19" s="33" t="s">
        <v>84</v>
      </c>
      <c r="C19" s="33"/>
      <c r="D19" s="33"/>
      <c r="E19" s="33"/>
      <c r="F19" s="33"/>
      <c r="G19" s="33"/>
      <c r="H19" s="33"/>
      <c r="I19" s="33"/>
      <c r="J19" s="33"/>
      <c r="K19" s="15"/>
      <c r="P19" s="15"/>
      <c r="Q19" s="15"/>
      <c r="R19" s="15"/>
      <c r="S19" s="15"/>
    </row>
    <row r="20" spans="1:20">
      <c r="A20" s="19" t="s">
        <v>385</v>
      </c>
      <c r="C20" s="19"/>
      <c r="D20" s="19"/>
      <c r="E20" s="19"/>
      <c r="F20" s="19"/>
      <c r="G20" s="19"/>
      <c r="H20" s="19"/>
      <c r="I20" s="19"/>
      <c r="J20" s="19"/>
      <c r="K20" s="15"/>
      <c r="P20" s="15"/>
      <c r="Q20" s="15"/>
      <c r="R20" s="15"/>
      <c r="S20" s="15"/>
    </row>
    <row r="21" spans="1:20">
      <c r="A21" s="19" t="s">
        <v>116</v>
      </c>
      <c r="C21" s="19"/>
      <c r="D21" s="19"/>
      <c r="E21" s="19"/>
      <c r="F21" s="19"/>
      <c r="G21" s="19"/>
      <c r="H21" s="19"/>
      <c r="I21" s="19"/>
      <c r="J21" s="19"/>
      <c r="K21" s="84"/>
      <c r="L21" s="81"/>
      <c r="M21" s="81"/>
      <c r="N21" s="81"/>
      <c r="O21" s="81"/>
      <c r="P21" s="81"/>
      <c r="Q21" s="81"/>
      <c r="R21" s="81"/>
      <c r="S21" s="81"/>
    </row>
  </sheetData>
  <mergeCells count="21">
    <mergeCell ref="S6:S7"/>
    <mergeCell ref="A8:A9"/>
    <mergeCell ref="A5:C5"/>
    <mergeCell ref="B6:B7"/>
    <mergeCell ref="D7:F7"/>
    <mergeCell ref="C6:C7"/>
    <mergeCell ref="A6:A7"/>
    <mergeCell ref="G7:I7"/>
    <mergeCell ref="R6:R7"/>
    <mergeCell ref="J7:L7"/>
    <mergeCell ref="M7:N7"/>
    <mergeCell ref="O7:P7"/>
    <mergeCell ref="M6:N6"/>
    <mergeCell ref="O6:P6"/>
    <mergeCell ref="Q6:Q7"/>
    <mergeCell ref="A4:L4"/>
    <mergeCell ref="A1:B1"/>
    <mergeCell ref="A3:L3"/>
    <mergeCell ref="D6:F6"/>
    <mergeCell ref="G6:I6"/>
    <mergeCell ref="J6:L6"/>
  </mergeCells>
  <phoneticPr fontId="20" type="noConversion"/>
  <pageMargins left="0.7086111307144165" right="0.7086111307144165" top="0.74750000238418579" bottom="0.74750000238418579" header="0.31486111879348755" footer="0.31486111879348755"/>
  <pageSetup paperSize="9" scale="58" fitToWidth="2" fitToHeight="0" orientation="portrait" r:id="rId1"/>
  <colBreaks count="1" manualBreakCount="1">
    <brk id="12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tabColor rgb="FF333399"/>
    <pageSetUpPr fitToPage="1"/>
  </sheetPr>
  <dimension ref="A1:L35"/>
  <sheetViews>
    <sheetView view="pageBreakPreview" zoomScale="85" zoomScaleNormal="100" zoomScaleSheetLayoutView="85" workbookViewId="0">
      <selection activeCell="A3" sqref="A3:L3"/>
    </sheetView>
  </sheetViews>
  <sheetFormatPr defaultColWidth="8.88671875" defaultRowHeight="13.5"/>
  <cols>
    <col min="1" max="1" width="12.77734375" style="98" customWidth="1"/>
    <col min="2" max="12" width="10.77734375" style="98" customWidth="1"/>
    <col min="13" max="16384" width="8.88671875" style="98"/>
  </cols>
  <sheetData>
    <row r="1" spans="1:12" ht="20.100000000000001" customHeight="1">
      <c r="A1" s="6" t="s">
        <v>135</v>
      </c>
      <c r="B1" s="6"/>
      <c r="C1" s="15"/>
      <c r="D1" s="15"/>
      <c r="E1" s="15"/>
      <c r="F1" s="15"/>
      <c r="G1" s="15"/>
      <c r="H1" s="15"/>
      <c r="I1" s="15"/>
      <c r="J1" s="15"/>
      <c r="K1" s="15"/>
      <c r="L1" s="7" t="s">
        <v>293</v>
      </c>
    </row>
    <row r="2" spans="1:12" ht="20.100000000000001" customHeight="1"/>
    <row r="3" spans="1:12" ht="25.5">
      <c r="A3" s="375" t="s">
        <v>311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12" ht="25.5">
      <c r="A4" s="375" t="s">
        <v>127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spans="1:12" ht="20.100000000000001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0.100000000000001" customHeight="1">
      <c r="A6" s="72" t="s">
        <v>329</v>
      </c>
      <c r="B6" s="19"/>
      <c r="C6" s="72"/>
      <c r="D6" s="72"/>
      <c r="E6" s="18"/>
      <c r="F6" s="18"/>
      <c r="G6" s="18"/>
      <c r="H6" s="18"/>
      <c r="I6" s="423" t="s">
        <v>125</v>
      </c>
      <c r="J6" s="423"/>
      <c r="K6" s="423"/>
      <c r="L6" s="423"/>
    </row>
    <row r="7" spans="1:12" ht="20.100000000000001" customHeight="1">
      <c r="A7" s="408" t="s">
        <v>120</v>
      </c>
      <c r="B7" s="407" t="s">
        <v>356</v>
      </c>
      <c r="C7" s="408" t="s">
        <v>351</v>
      </c>
      <c r="D7" s="410" t="s">
        <v>184</v>
      </c>
      <c r="E7" s="382"/>
      <c r="F7" s="377"/>
      <c r="G7" s="410" t="s">
        <v>203</v>
      </c>
      <c r="H7" s="411"/>
      <c r="I7" s="407"/>
      <c r="J7" s="410" t="s">
        <v>187</v>
      </c>
      <c r="K7" s="411"/>
      <c r="L7" s="411"/>
    </row>
    <row r="8" spans="1:12" ht="20.100000000000001" customHeight="1">
      <c r="A8" s="401"/>
      <c r="B8" s="378"/>
      <c r="C8" s="409"/>
      <c r="D8" s="412" t="s">
        <v>78</v>
      </c>
      <c r="E8" s="413"/>
      <c r="F8" s="414"/>
      <c r="G8" s="412" t="s">
        <v>83</v>
      </c>
      <c r="H8" s="415"/>
      <c r="I8" s="416"/>
      <c r="J8" s="412" t="s">
        <v>153</v>
      </c>
      <c r="K8" s="415"/>
      <c r="L8" s="415"/>
    </row>
    <row r="9" spans="1:12" ht="20.100000000000001" customHeight="1">
      <c r="A9" s="373" t="s">
        <v>213</v>
      </c>
      <c r="B9" s="150" t="s">
        <v>137</v>
      </c>
      <c r="C9" s="129" t="s">
        <v>72</v>
      </c>
      <c r="D9" s="143" t="s">
        <v>102</v>
      </c>
      <c r="E9" s="143" t="s">
        <v>100</v>
      </c>
      <c r="F9" s="130" t="s">
        <v>98</v>
      </c>
      <c r="G9" s="143" t="s">
        <v>102</v>
      </c>
      <c r="H9" s="143" t="s">
        <v>100</v>
      </c>
      <c r="I9" s="130" t="s">
        <v>98</v>
      </c>
      <c r="J9" s="143" t="s">
        <v>102</v>
      </c>
      <c r="K9" s="143" t="s">
        <v>100</v>
      </c>
      <c r="L9" s="143" t="s">
        <v>98</v>
      </c>
    </row>
    <row r="10" spans="1:12" ht="20.100000000000001" customHeight="1">
      <c r="A10" s="374"/>
      <c r="B10" s="367" t="s">
        <v>180</v>
      </c>
      <c r="C10" s="163" t="s">
        <v>69</v>
      </c>
      <c r="D10" s="132" t="s">
        <v>108</v>
      </c>
      <c r="E10" s="132" t="s">
        <v>107</v>
      </c>
      <c r="F10" s="132" t="s">
        <v>118</v>
      </c>
      <c r="G10" s="132" t="s">
        <v>108</v>
      </c>
      <c r="H10" s="132" t="s">
        <v>107</v>
      </c>
      <c r="I10" s="133" t="s">
        <v>118</v>
      </c>
      <c r="J10" s="132" t="s">
        <v>108</v>
      </c>
      <c r="K10" s="132" t="s">
        <v>107</v>
      </c>
      <c r="L10" s="132" t="s">
        <v>118</v>
      </c>
    </row>
    <row r="11" spans="1:12" ht="20.100000000000001" customHeight="1">
      <c r="A11" s="102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20.100000000000001" customHeight="1">
      <c r="A12" s="106">
        <v>2017</v>
      </c>
      <c r="B12" s="75">
        <v>1</v>
      </c>
      <c r="C12" s="75">
        <v>12</v>
      </c>
      <c r="D12" s="75">
        <v>243</v>
      </c>
      <c r="E12" s="75">
        <v>127</v>
      </c>
      <c r="F12" s="75">
        <v>116</v>
      </c>
      <c r="G12" s="75">
        <v>28</v>
      </c>
      <c r="H12" s="75">
        <v>15</v>
      </c>
      <c r="I12" s="75">
        <v>13</v>
      </c>
      <c r="J12" s="75">
        <v>4</v>
      </c>
      <c r="K12" s="75">
        <v>3</v>
      </c>
      <c r="L12" s="75">
        <v>1</v>
      </c>
    </row>
    <row r="13" spans="1:12" ht="20.100000000000001" customHeight="1">
      <c r="A13" s="106">
        <v>2018</v>
      </c>
      <c r="B13" s="75">
        <v>1</v>
      </c>
      <c r="C13" s="75">
        <v>11</v>
      </c>
      <c r="D13" s="75">
        <v>212</v>
      </c>
      <c r="E13" s="75">
        <v>110</v>
      </c>
      <c r="F13" s="75">
        <v>102</v>
      </c>
      <c r="G13" s="75">
        <v>28</v>
      </c>
      <c r="H13" s="75">
        <v>15</v>
      </c>
      <c r="I13" s="75">
        <v>13</v>
      </c>
      <c r="J13" s="75">
        <v>4</v>
      </c>
      <c r="K13" s="75">
        <v>3</v>
      </c>
      <c r="L13" s="75">
        <v>1</v>
      </c>
    </row>
    <row r="14" spans="1:12" s="108" customFormat="1" ht="20.100000000000001" customHeight="1">
      <c r="A14" s="106">
        <v>2019</v>
      </c>
      <c r="B14" s="75">
        <v>1</v>
      </c>
      <c r="C14" s="75">
        <v>12</v>
      </c>
      <c r="D14" s="75">
        <v>233</v>
      </c>
      <c r="E14" s="75">
        <v>124</v>
      </c>
      <c r="F14" s="75">
        <v>109</v>
      </c>
      <c r="G14" s="75">
        <v>28</v>
      </c>
      <c r="H14" s="75">
        <v>14</v>
      </c>
      <c r="I14" s="75">
        <v>14</v>
      </c>
      <c r="J14" s="75">
        <v>4</v>
      </c>
      <c r="K14" s="75">
        <v>3</v>
      </c>
      <c r="L14" s="75">
        <v>1</v>
      </c>
    </row>
    <row r="15" spans="1:12" s="108" customFormat="1" ht="20.100000000000001" customHeight="1">
      <c r="A15" s="106">
        <v>2020</v>
      </c>
      <c r="B15" s="75">
        <v>1</v>
      </c>
      <c r="C15" s="75">
        <v>12</v>
      </c>
      <c r="D15" s="75">
        <v>239</v>
      </c>
      <c r="E15" s="75">
        <v>114</v>
      </c>
      <c r="F15" s="75">
        <v>125</v>
      </c>
      <c r="G15" s="75">
        <v>31</v>
      </c>
      <c r="H15" s="75">
        <v>12</v>
      </c>
      <c r="I15" s="75">
        <v>19</v>
      </c>
      <c r="J15" s="75">
        <v>4</v>
      </c>
      <c r="K15" s="75">
        <v>3</v>
      </c>
      <c r="L15" s="75">
        <v>1</v>
      </c>
    </row>
    <row r="16" spans="1:12" ht="20.100000000000001" customHeight="1">
      <c r="A16" s="145">
        <v>2021</v>
      </c>
      <c r="B16" s="254">
        <v>1</v>
      </c>
      <c r="C16" s="254">
        <v>13</v>
      </c>
      <c r="D16" s="254">
        <v>230</v>
      </c>
      <c r="E16" s="254">
        <v>116</v>
      </c>
      <c r="F16" s="254">
        <v>114</v>
      </c>
      <c r="G16" s="254">
        <v>32</v>
      </c>
      <c r="H16" s="254">
        <v>16</v>
      </c>
      <c r="I16" s="254">
        <v>16</v>
      </c>
      <c r="J16" s="254">
        <v>4</v>
      </c>
      <c r="K16" s="254">
        <v>3</v>
      </c>
      <c r="L16" s="254">
        <v>1</v>
      </c>
    </row>
    <row r="17" spans="1:12" s="108" customFormat="1" ht="20.100000000000001" customHeight="1">
      <c r="A17" s="221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1:12" ht="20.100000000000001" customHeight="1">
      <c r="A18" s="223" t="s">
        <v>142</v>
      </c>
      <c r="B18" s="226">
        <v>1</v>
      </c>
      <c r="C18" s="226">
        <v>13</v>
      </c>
      <c r="D18" s="226">
        <v>230</v>
      </c>
      <c r="E18" s="226">
        <v>116</v>
      </c>
      <c r="F18" s="226">
        <v>114</v>
      </c>
      <c r="G18" s="226">
        <v>32</v>
      </c>
      <c r="H18" s="226">
        <v>16</v>
      </c>
      <c r="I18" s="226">
        <v>16</v>
      </c>
      <c r="J18" s="226">
        <v>4</v>
      </c>
      <c r="K18" s="226">
        <v>3</v>
      </c>
      <c r="L18" s="226">
        <v>1</v>
      </c>
    </row>
    <row r="19" spans="1:12" ht="20.100000000000001" customHeight="1">
      <c r="A19" s="109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20.100000000000001" customHeight="1">
      <c r="A20" s="408" t="s">
        <v>119</v>
      </c>
      <c r="B20" s="382" t="s">
        <v>224</v>
      </c>
      <c r="C20" s="377"/>
      <c r="D20" s="379" t="s">
        <v>191</v>
      </c>
      <c r="E20" s="377"/>
      <c r="F20" s="408" t="s">
        <v>410</v>
      </c>
      <c r="G20" s="422" t="s">
        <v>412</v>
      </c>
      <c r="H20" s="422"/>
      <c r="I20" s="422"/>
      <c r="J20" s="422" t="s">
        <v>381</v>
      </c>
      <c r="K20" s="422"/>
      <c r="L20" s="379"/>
    </row>
    <row r="21" spans="1:12" ht="20.100000000000001" customHeight="1">
      <c r="A21" s="401"/>
      <c r="B21" s="413" t="s">
        <v>33</v>
      </c>
      <c r="C21" s="414"/>
      <c r="D21" s="404" t="s">
        <v>75</v>
      </c>
      <c r="E21" s="414"/>
      <c r="F21" s="409"/>
      <c r="G21" s="409"/>
      <c r="H21" s="409"/>
      <c r="I21" s="409"/>
      <c r="J21" s="409"/>
      <c r="K21" s="409"/>
      <c r="L21" s="421"/>
    </row>
    <row r="22" spans="1:12" ht="20.100000000000001" customHeight="1">
      <c r="A22" s="373" t="s">
        <v>207</v>
      </c>
      <c r="B22" s="164" t="s">
        <v>214</v>
      </c>
      <c r="C22" s="165" t="s">
        <v>194</v>
      </c>
      <c r="D22" s="143" t="s">
        <v>181</v>
      </c>
      <c r="E22" s="130" t="s">
        <v>361</v>
      </c>
      <c r="F22" s="129" t="s">
        <v>207</v>
      </c>
      <c r="G22" s="409" t="s">
        <v>387</v>
      </c>
      <c r="H22" s="409"/>
      <c r="I22" s="409"/>
      <c r="J22" s="409" t="s">
        <v>89</v>
      </c>
      <c r="K22" s="409"/>
      <c r="L22" s="421"/>
    </row>
    <row r="23" spans="1:12" ht="30.75" customHeight="1">
      <c r="A23" s="374"/>
      <c r="B23" s="166" t="s">
        <v>80</v>
      </c>
      <c r="C23" s="167" t="s">
        <v>388</v>
      </c>
      <c r="D23" s="147" t="s">
        <v>242</v>
      </c>
      <c r="E23" s="132" t="s">
        <v>76</v>
      </c>
      <c r="F23" s="168" t="s">
        <v>82</v>
      </c>
      <c r="G23" s="402"/>
      <c r="H23" s="402"/>
      <c r="I23" s="402"/>
      <c r="J23" s="402"/>
      <c r="K23" s="402"/>
      <c r="L23" s="404"/>
    </row>
    <row r="24" spans="1:12" ht="20.100000000000001" customHeight="1">
      <c r="A24" s="102"/>
      <c r="B24" s="46"/>
      <c r="C24" s="46"/>
      <c r="D24" s="46"/>
      <c r="E24" s="46"/>
      <c r="F24" s="46"/>
      <c r="G24" s="14"/>
      <c r="H24" s="14"/>
      <c r="I24" s="14"/>
      <c r="J24" s="14"/>
      <c r="K24" s="14"/>
      <c r="L24" s="14"/>
    </row>
    <row r="25" spans="1:12" ht="20.100000000000001" customHeight="1">
      <c r="A25" s="106">
        <v>2017</v>
      </c>
      <c r="B25" s="75">
        <v>101</v>
      </c>
      <c r="C25" s="75">
        <v>90</v>
      </c>
      <c r="D25" s="75">
        <v>88</v>
      </c>
      <c r="E25" s="75">
        <v>75</v>
      </c>
      <c r="F25" s="75">
        <v>30124</v>
      </c>
      <c r="G25" s="419">
        <v>12926</v>
      </c>
      <c r="H25" s="419"/>
      <c r="I25" s="419"/>
      <c r="J25" s="419">
        <v>28</v>
      </c>
      <c r="K25" s="419"/>
      <c r="L25" s="419"/>
    </row>
    <row r="26" spans="1:12" ht="20.100000000000001" customHeight="1">
      <c r="A26" s="106">
        <v>2018</v>
      </c>
      <c r="B26" s="75">
        <v>64</v>
      </c>
      <c r="C26" s="75">
        <v>64</v>
      </c>
      <c r="D26" s="75">
        <v>88</v>
      </c>
      <c r="E26" s="75">
        <v>86</v>
      </c>
      <c r="F26" s="75">
        <v>30124</v>
      </c>
      <c r="G26" s="419">
        <v>12926</v>
      </c>
      <c r="H26" s="419"/>
      <c r="I26" s="419"/>
      <c r="J26" s="419">
        <v>28</v>
      </c>
      <c r="K26" s="419"/>
      <c r="L26" s="419"/>
    </row>
    <row r="27" spans="1:12" s="108" customFormat="1" ht="20.100000000000001" customHeight="1">
      <c r="A27" s="106">
        <v>2019</v>
      </c>
      <c r="B27" s="75">
        <v>73</v>
      </c>
      <c r="C27" s="75">
        <v>73</v>
      </c>
      <c r="D27" s="75">
        <v>88</v>
      </c>
      <c r="E27" s="75">
        <v>88</v>
      </c>
      <c r="F27" s="75">
        <v>30124</v>
      </c>
      <c r="G27" s="419">
        <v>12926</v>
      </c>
      <c r="H27" s="419"/>
      <c r="I27" s="419"/>
      <c r="J27" s="419">
        <v>28</v>
      </c>
      <c r="K27" s="419"/>
      <c r="L27" s="419"/>
    </row>
    <row r="28" spans="1:12" s="108" customFormat="1" ht="20.100000000000001" customHeight="1">
      <c r="A28" s="106">
        <v>2020</v>
      </c>
      <c r="B28" s="75">
        <v>73</v>
      </c>
      <c r="C28" s="75">
        <v>69</v>
      </c>
      <c r="D28" s="75">
        <v>88</v>
      </c>
      <c r="E28" s="75">
        <v>89</v>
      </c>
      <c r="F28" s="75">
        <v>30124</v>
      </c>
      <c r="G28" s="419">
        <v>13030</v>
      </c>
      <c r="H28" s="419"/>
      <c r="I28" s="419"/>
      <c r="J28" s="419">
        <v>26</v>
      </c>
      <c r="K28" s="419"/>
      <c r="L28" s="419"/>
    </row>
    <row r="29" spans="1:12" ht="20.100000000000001" customHeight="1">
      <c r="A29" s="145">
        <v>2021</v>
      </c>
      <c r="B29" s="255">
        <v>81</v>
      </c>
      <c r="C29" s="255">
        <v>71</v>
      </c>
      <c r="D29" s="255">
        <v>80</v>
      </c>
      <c r="E29" s="255">
        <v>65</v>
      </c>
      <c r="F29" s="255">
        <v>30124</v>
      </c>
      <c r="G29" s="420">
        <v>13030</v>
      </c>
      <c r="H29" s="420"/>
      <c r="I29" s="420"/>
      <c r="J29" s="420">
        <v>26</v>
      </c>
      <c r="K29" s="420"/>
      <c r="L29" s="420"/>
    </row>
    <row r="30" spans="1:12" s="108" customFormat="1" ht="20.100000000000001" customHeight="1">
      <c r="A30" s="221"/>
      <c r="B30" s="140"/>
      <c r="C30" s="140"/>
      <c r="D30" s="140"/>
      <c r="E30" s="140"/>
      <c r="F30" s="140"/>
      <c r="G30" s="184"/>
      <c r="H30" s="184"/>
      <c r="I30" s="184"/>
      <c r="J30" s="184"/>
      <c r="K30" s="222"/>
      <c r="L30" s="222"/>
    </row>
    <row r="31" spans="1:12" ht="20.100000000000001" customHeight="1">
      <c r="A31" s="223" t="s">
        <v>142</v>
      </c>
      <c r="B31" s="226">
        <v>81</v>
      </c>
      <c r="C31" s="226">
        <v>71</v>
      </c>
      <c r="D31" s="226">
        <v>80</v>
      </c>
      <c r="E31" s="226">
        <v>65</v>
      </c>
      <c r="F31" s="226">
        <v>30124</v>
      </c>
      <c r="G31" s="419">
        <v>13030</v>
      </c>
      <c r="H31" s="419"/>
      <c r="I31" s="419"/>
      <c r="J31" s="419">
        <v>26</v>
      </c>
      <c r="K31" s="419"/>
      <c r="L31" s="419"/>
    </row>
    <row r="32" spans="1:12" ht="20.100000000000001" customHeight="1">
      <c r="A32" s="109"/>
      <c r="B32" s="68"/>
      <c r="C32" s="68"/>
      <c r="D32" s="68"/>
      <c r="E32" s="68"/>
      <c r="F32" s="68"/>
      <c r="G32" s="68"/>
      <c r="H32" s="44"/>
      <c r="I32" s="68"/>
      <c r="J32" s="44"/>
      <c r="K32" s="67"/>
      <c r="L32" s="44"/>
    </row>
    <row r="33" spans="1:1" ht="20.100000000000001" customHeight="1">
      <c r="A33" s="19" t="s">
        <v>86</v>
      </c>
    </row>
    <row r="34" spans="1:1" ht="20.100000000000001" customHeight="1">
      <c r="A34" s="19" t="s">
        <v>385</v>
      </c>
    </row>
    <row r="35" spans="1:1" ht="20.100000000000001" customHeight="1">
      <c r="A35" s="19" t="s">
        <v>116</v>
      </c>
    </row>
  </sheetData>
  <mergeCells count="36">
    <mergeCell ref="A3:L3"/>
    <mergeCell ref="A4:L4"/>
    <mergeCell ref="G7:I7"/>
    <mergeCell ref="J7:L7"/>
    <mergeCell ref="B21:C21"/>
    <mergeCell ref="G20:I21"/>
    <mergeCell ref="G8:I8"/>
    <mergeCell ref="J8:L8"/>
    <mergeCell ref="I6:L6"/>
    <mergeCell ref="J20:L21"/>
    <mergeCell ref="D7:F7"/>
    <mergeCell ref="D8:F8"/>
    <mergeCell ref="D21:E21"/>
    <mergeCell ref="B20:C20"/>
    <mergeCell ref="D20:E20"/>
    <mergeCell ref="F20:F21"/>
    <mergeCell ref="A7:A8"/>
    <mergeCell ref="A9:A10"/>
    <mergeCell ref="A20:A21"/>
    <mergeCell ref="B7:B8"/>
    <mergeCell ref="C7:C8"/>
    <mergeCell ref="J31:L31"/>
    <mergeCell ref="J29:L29"/>
    <mergeCell ref="J28:L28"/>
    <mergeCell ref="A22:A23"/>
    <mergeCell ref="G22:I23"/>
    <mergeCell ref="J22:L23"/>
    <mergeCell ref="G31:I31"/>
    <mergeCell ref="G29:I29"/>
    <mergeCell ref="G28:I28"/>
    <mergeCell ref="J27:L27"/>
    <mergeCell ref="J26:L26"/>
    <mergeCell ref="J25:L25"/>
    <mergeCell ref="G27:I27"/>
    <mergeCell ref="G26:I26"/>
    <mergeCell ref="G25:I25"/>
  </mergeCells>
  <phoneticPr fontId="20" type="noConversion"/>
  <pageMargins left="0.69972223043441772" right="0.69972223043441772" top="0.75" bottom="0.75" header="0.30000001192092896" footer="0.30000001192092896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333399"/>
  </sheetPr>
  <dimension ref="A1:L36"/>
  <sheetViews>
    <sheetView view="pageBreakPreview" zoomScale="85" zoomScaleNormal="100" zoomScaleSheetLayoutView="85" workbookViewId="0">
      <selection activeCell="A3" sqref="A3:L3"/>
    </sheetView>
  </sheetViews>
  <sheetFormatPr defaultColWidth="8.88671875" defaultRowHeight="13.5"/>
  <cols>
    <col min="1" max="1" width="15.33203125" style="13" customWidth="1"/>
    <col min="2" max="13" width="10.77734375" style="13" customWidth="1"/>
    <col min="14" max="16384" width="8.88671875" style="13"/>
  </cols>
  <sheetData>
    <row r="1" spans="1:12" s="15" customFormat="1" ht="20.100000000000001" customHeight="1">
      <c r="A1" s="6" t="s">
        <v>135</v>
      </c>
      <c r="J1" s="438" t="s">
        <v>293</v>
      </c>
      <c r="K1" s="438"/>
      <c r="L1" s="438"/>
    </row>
    <row r="2" spans="1:12" ht="20.100000000000001" customHeight="1"/>
    <row r="3" spans="1:12" s="41" customFormat="1" ht="25.5" customHeight="1">
      <c r="A3" s="439" t="s">
        <v>306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</row>
    <row r="4" spans="1:12" s="41" customFormat="1" ht="20.100000000000001" customHeight="1">
      <c r="A4" s="440" t="s">
        <v>416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</row>
    <row r="5" spans="1:12" ht="20.100000000000001" customHeight="1">
      <c r="A5" s="376" t="s">
        <v>277</v>
      </c>
      <c r="B5" s="376"/>
      <c r="C5" s="376"/>
      <c r="D5" s="44"/>
      <c r="E5" s="44"/>
      <c r="F5" s="44"/>
      <c r="G5" s="44"/>
      <c r="H5" s="44"/>
      <c r="I5" s="423" t="s">
        <v>125</v>
      </c>
      <c r="J5" s="423"/>
      <c r="K5" s="423"/>
      <c r="L5" s="423"/>
    </row>
    <row r="6" spans="1:12" s="34" customFormat="1" ht="20.100000000000001" customHeight="1">
      <c r="A6" s="422" t="s">
        <v>200</v>
      </c>
      <c r="B6" s="407" t="s">
        <v>356</v>
      </c>
      <c r="C6" s="408" t="s">
        <v>351</v>
      </c>
      <c r="D6" s="410" t="s">
        <v>184</v>
      </c>
      <c r="E6" s="382"/>
      <c r="F6" s="377"/>
      <c r="G6" s="410" t="s">
        <v>203</v>
      </c>
      <c r="H6" s="411"/>
      <c r="I6" s="407"/>
      <c r="J6" s="410" t="s">
        <v>187</v>
      </c>
      <c r="K6" s="411"/>
      <c r="L6" s="411"/>
    </row>
    <row r="7" spans="1:12" s="34" customFormat="1" ht="20.100000000000001" customHeight="1">
      <c r="A7" s="409"/>
      <c r="B7" s="378"/>
      <c r="C7" s="409"/>
      <c r="D7" s="412" t="s">
        <v>78</v>
      </c>
      <c r="E7" s="413"/>
      <c r="F7" s="414"/>
      <c r="G7" s="412" t="s">
        <v>83</v>
      </c>
      <c r="H7" s="415"/>
      <c r="I7" s="416"/>
      <c r="J7" s="412" t="s">
        <v>153</v>
      </c>
      <c r="K7" s="415"/>
      <c r="L7" s="415"/>
    </row>
    <row r="8" spans="1:12" s="34" customFormat="1" ht="20.100000000000001" customHeight="1">
      <c r="A8" s="409" t="s">
        <v>213</v>
      </c>
      <c r="B8" s="150" t="s">
        <v>137</v>
      </c>
      <c r="C8" s="129" t="s">
        <v>72</v>
      </c>
      <c r="D8" s="143" t="s">
        <v>102</v>
      </c>
      <c r="E8" s="143" t="s">
        <v>100</v>
      </c>
      <c r="F8" s="130" t="s">
        <v>98</v>
      </c>
      <c r="G8" s="143" t="s">
        <v>102</v>
      </c>
      <c r="H8" s="143" t="s">
        <v>100</v>
      </c>
      <c r="I8" s="130" t="s">
        <v>98</v>
      </c>
      <c r="J8" s="143" t="s">
        <v>102</v>
      </c>
      <c r="K8" s="143" t="s">
        <v>100</v>
      </c>
      <c r="L8" s="143" t="s">
        <v>98</v>
      </c>
    </row>
    <row r="9" spans="1:12" s="34" customFormat="1" ht="20.100000000000001" customHeight="1">
      <c r="A9" s="402"/>
      <c r="B9" s="367" t="s">
        <v>180</v>
      </c>
      <c r="C9" s="163" t="s">
        <v>69</v>
      </c>
      <c r="D9" s="142" t="s">
        <v>108</v>
      </c>
      <c r="E9" s="142" t="s">
        <v>107</v>
      </c>
      <c r="F9" s="142" t="s">
        <v>118</v>
      </c>
      <c r="G9" s="142" t="s">
        <v>108</v>
      </c>
      <c r="H9" s="142" t="s">
        <v>107</v>
      </c>
      <c r="I9" s="133" t="s">
        <v>118</v>
      </c>
      <c r="J9" s="142" t="s">
        <v>108</v>
      </c>
      <c r="K9" s="142" t="s">
        <v>107</v>
      </c>
      <c r="L9" s="142" t="s">
        <v>118</v>
      </c>
    </row>
    <row r="10" spans="1:12" ht="20.100000000000001" customHeight="1">
      <c r="A10" s="104"/>
    </row>
    <row r="11" spans="1:12" ht="20.100000000000001" customHeight="1">
      <c r="A11" s="23">
        <v>2017</v>
      </c>
      <c r="B11" s="75">
        <v>2</v>
      </c>
      <c r="C11" s="75">
        <v>16</v>
      </c>
      <c r="D11" s="75">
        <v>296</v>
      </c>
      <c r="E11" s="75">
        <v>147</v>
      </c>
      <c r="F11" s="75">
        <v>149</v>
      </c>
      <c r="G11" s="75">
        <v>44</v>
      </c>
      <c r="H11" s="75">
        <v>21</v>
      </c>
      <c r="I11" s="75">
        <v>23</v>
      </c>
      <c r="J11" s="75">
        <v>14</v>
      </c>
      <c r="K11" s="75">
        <v>5</v>
      </c>
      <c r="L11" s="75">
        <v>9</v>
      </c>
    </row>
    <row r="12" spans="1:12" ht="20.100000000000001" customHeight="1">
      <c r="A12" s="23">
        <v>2018</v>
      </c>
      <c r="B12" s="75">
        <v>2</v>
      </c>
      <c r="C12" s="75">
        <v>16</v>
      </c>
      <c r="D12" s="75">
        <v>283</v>
      </c>
      <c r="E12" s="75">
        <v>143</v>
      </c>
      <c r="F12" s="75">
        <v>140</v>
      </c>
      <c r="G12" s="75">
        <v>45</v>
      </c>
      <c r="H12" s="75">
        <v>21</v>
      </c>
      <c r="I12" s="75">
        <v>24</v>
      </c>
      <c r="J12" s="75">
        <v>28</v>
      </c>
      <c r="K12" s="75">
        <v>6</v>
      </c>
      <c r="L12" s="75">
        <v>22</v>
      </c>
    </row>
    <row r="13" spans="1:12" s="38" customFormat="1" ht="20.100000000000001" customHeight="1">
      <c r="A13" s="23">
        <v>2019</v>
      </c>
      <c r="B13" s="75">
        <v>2</v>
      </c>
      <c r="C13" s="75">
        <v>18</v>
      </c>
      <c r="D13" s="75">
        <v>263</v>
      </c>
      <c r="E13" s="75">
        <v>124</v>
      </c>
      <c r="F13" s="75">
        <v>139</v>
      </c>
      <c r="G13" s="75">
        <v>47</v>
      </c>
      <c r="H13" s="75">
        <v>15</v>
      </c>
      <c r="I13" s="75">
        <v>32</v>
      </c>
      <c r="J13" s="75">
        <v>28</v>
      </c>
      <c r="K13" s="75">
        <v>5</v>
      </c>
      <c r="L13" s="75">
        <v>23</v>
      </c>
    </row>
    <row r="14" spans="1:12" s="227" customFormat="1" ht="20.100000000000001" customHeight="1">
      <c r="A14" s="225">
        <v>2020</v>
      </c>
      <c r="B14" s="226">
        <v>2</v>
      </c>
      <c r="C14" s="226">
        <v>19</v>
      </c>
      <c r="D14" s="226">
        <v>241</v>
      </c>
      <c r="E14" s="226">
        <v>119</v>
      </c>
      <c r="F14" s="226">
        <v>122</v>
      </c>
      <c r="G14" s="226">
        <v>48</v>
      </c>
      <c r="H14" s="226">
        <v>16</v>
      </c>
      <c r="I14" s="226">
        <v>32</v>
      </c>
      <c r="J14" s="226">
        <v>16</v>
      </c>
      <c r="K14" s="226">
        <v>3</v>
      </c>
      <c r="L14" s="226">
        <v>13</v>
      </c>
    </row>
    <row r="15" spans="1:12" s="105" customFormat="1" ht="20.100000000000001" customHeight="1">
      <c r="A15" s="162">
        <v>2021</v>
      </c>
      <c r="B15" s="137">
        <v>2</v>
      </c>
      <c r="C15" s="137">
        <v>18</v>
      </c>
      <c r="D15" s="137">
        <v>222</v>
      </c>
      <c r="E15" s="137">
        <v>114</v>
      </c>
      <c r="F15" s="137">
        <v>108</v>
      </c>
      <c r="G15" s="137">
        <v>45</v>
      </c>
      <c r="H15" s="137">
        <v>15</v>
      </c>
      <c r="I15" s="137">
        <v>30</v>
      </c>
      <c r="J15" s="137">
        <v>17</v>
      </c>
      <c r="K15" s="137">
        <v>4</v>
      </c>
      <c r="L15" s="137">
        <v>13</v>
      </c>
    </row>
    <row r="16" spans="1:12" s="105" customFormat="1" ht="20.100000000000001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ht="20.100000000000001" customHeight="1">
      <c r="A17" s="106" t="s">
        <v>50</v>
      </c>
      <c r="B17" s="340">
        <v>1</v>
      </c>
      <c r="C17" s="341">
        <v>10</v>
      </c>
      <c r="D17" s="341">
        <v>181</v>
      </c>
      <c r="E17" s="341">
        <v>91</v>
      </c>
      <c r="F17" s="341">
        <v>90</v>
      </c>
      <c r="G17" s="341">
        <v>23</v>
      </c>
      <c r="H17" s="341">
        <v>5</v>
      </c>
      <c r="I17" s="341">
        <v>18</v>
      </c>
      <c r="J17" s="341">
        <v>14</v>
      </c>
      <c r="K17" s="341">
        <v>3</v>
      </c>
      <c r="L17" s="342">
        <v>11</v>
      </c>
    </row>
    <row r="18" spans="1:12" ht="20.100000000000001" customHeight="1">
      <c r="A18" s="179" t="s">
        <v>216</v>
      </c>
      <c r="B18" s="335">
        <v>1</v>
      </c>
      <c r="C18" s="336">
        <v>8</v>
      </c>
      <c r="D18" s="336">
        <v>41</v>
      </c>
      <c r="E18" s="336">
        <v>23</v>
      </c>
      <c r="F18" s="336">
        <v>18</v>
      </c>
      <c r="G18" s="336">
        <v>22</v>
      </c>
      <c r="H18" s="336">
        <v>10</v>
      </c>
      <c r="I18" s="336">
        <v>12</v>
      </c>
      <c r="J18" s="336">
        <v>3</v>
      </c>
      <c r="K18" s="336">
        <v>1</v>
      </c>
      <c r="L18" s="337">
        <v>2</v>
      </c>
    </row>
    <row r="19" spans="1:12" ht="20.100000000000001" customHeight="1" thickBot="1">
      <c r="A19" s="291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s="19" customFormat="1" ht="20.100000000000001" customHeight="1">
      <c r="A20" s="422" t="s">
        <v>119</v>
      </c>
      <c r="B20" s="382" t="s">
        <v>224</v>
      </c>
      <c r="C20" s="382"/>
      <c r="D20" s="382"/>
      <c r="E20" s="377"/>
      <c r="F20" s="379" t="s">
        <v>191</v>
      </c>
      <c r="G20" s="377"/>
      <c r="H20" s="379" t="s">
        <v>413</v>
      </c>
      <c r="I20" s="377"/>
      <c r="J20" s="408" t="s">
        <v>412</v>
      </c>
      <c r="K20" s="379" t="s">
        <v>381</v>
      </c>
      <c r="L20" s="382"/>
    </row>
    <row r="21" spans="1:12" s="19" customFormat="1" ht="20.100000000000001" customHeight="1">
      <c r="A21" s="409"/>
      <c r="B21" s="413" t="s">
        <v>33</v>
      </c>
      <c r="C21" s="413"/>
      <c r="D21" s="413"/>
      <c r="E21" s="414"/>
      <c r="F21" s="404" t="s">
        <v>75</v>
      </c>
      <c r="G21" s="414"/>
      <c r="H21" s="421"/>
      <c r="I21" s="378"/>
      <c r="J21" s="409"/>
      <c r="K21" s="421"/>
      <c r="L21" s="441"/>
    </row>
    <row r="22" spans="1:12" s="69" customFormat="1" ht="20.100000000000001" customHeight="1">
      <c r="A22" s="373" t="s">
        <v>207</v>
      </c>
      <c r="B22" s="434" t="s">
        <v>214</v>
      </c>
      <c r="C22" s="371"/>
      <c r="D22" s="397" t="s">
        <v>194</v>
      </c>
      <c r="E22" s="371"/>
      <c r="F22" s="143" t="s">
        <v>181</v>
      </c>
      <c r="G22" s="130" t="s">
        <v>361</v>
      </c>
      <c r="H22" s="397" t="s">
        <v>207</v>
      </c>
      <c r="I22" s="371"/>
      <c r="J22" s="129" t="s">
        <v>88</v>
      </c>
      <c r="K22" s="397" t="s">
        <v>89</v>
      </c>
      <c r="L22" s="434"/>
    </row>
    <row r="23" spans="1:12" s="21" customFormat="1" ht="29.25" customHeight="1">
      <c r="A23" s="374"/>
      <c r="B23" s="395" t="s">
        <v>80</v>
      </c>
      <c r="C23" s="372"/>
      <c r="D23" s="412" t="s">
        <v>388</v>
      </c>
      <c r="E23" s="372"/>
      <c r="F23" s="149" t="s">
        <v>242</v>
      </c>
      <c r="G23" s="142" t="s">
        <v>76</v>
      </c>
      <c r="H23" s="394" t="s">
        <v>81</v>
      </c>
      <c r="I23" s="372"/>
      <c r="J23" s="133" t="s">
        <v>202</v>
      </c>
      <c r="K23" s="394"/>
      <c r="L23" s="395"/>
    </row>
    <row r="24" spans="1:12" ht="19.5" customHeight="1">
      <c r="A24" s="104"/>
    </row>
    <row r="25" spans="1:12" ht="20.100000000000001" customHeight="1">
      <c r="A25" s="26">
        <v>2017</v>
      </c>
      <c r="B25" s="433">
        <v>116</v>
      </c>
      <c r="C25" s="432"/>
      <c r="D25" s="435">
        <v>27</v>
      </c>
      <c r="E25" s="435"/>
      <c r="F25" s="256">
        <v>112</v>
      </c>
      <c r="G25" s="256">
        <v>93</v>
      </c>
      <c r="H25" s="447">
        <v>36113</v>
      </c>
      <c r="I25" s="447"/>
      <c r="J25" s="256">
        <v>12225</v>
      </c>
      <c r="K25" s="448">
        <v>19</v>
      </c>
      <c r="L25" s="448"/>
    </row>
    <row r="26" spans="1:12" ht="20.100000000000001" customHeight="1">
      <c r="A26" s="26">
        <v>2018</v>
      </c>
      <c r="B26" s="433">
        <v>116</v>
      </c>
      <c r="C26" s="432"/>
      <c r="D26" s="447">
        <v>37</v>
      </c>
      <c r="E26" s="447"/>
      <c r="F26" s="256">
        <v>111</v>
      </c>
      <c r="G26" s="256">
        <v>82</v>
      </c>
      <c r="H26" s="432">
        <v>36113</v>
      </c>
      <c r="I26" s="432"/>
      <c r="J26" s="256">
        <v>12225</v>
      </c>
      <c r="K26" s="446">
        <v>19</v>
      </c>
      <c r="L26" s="446"/>
    </row>
    <row r="27" spans="1:12" ht="20.100000000000001" customHeight="1">
      <c r="A27" s="26">
        <v>2019</v>
      </c>
      <c r="B27" s="433">
        <v>108</v>
      </c>
      <c r="C27" s="432"/>
      <c r="D27" s="432">
        <v>29</v>
      </c>
      <c r="E27" s="432"/>
      <c r="F27" s="256">
        <v>111</v>
      </c>
      <c r="G27" s="256">
        <v>87</v>
      </c>
      <c r="H27" s="432">
        <v>36113</v>
      </c>
      <c r="I27" s="432"/>
      <c r="J27" s="256">
        <v>12225</v>
      </c>
      <c r="K27" s="446">
        <v>18</v>
      </c>
      <c r="L27" s="446"/>
    </row>
    <row r="28" spans="1:12" ht="20.100000000000001" customHeight="1">
      <c r="A28" s="26">
        <v>2020</v>
      </c>
      <c r="B28" s="433">
        <v>87</v>
      </c>
      <c r="C28" s="432"/>
      <c r="D28" s="432">
        <v>32</v>
      </c>
      <c r="E28" s="432"/>
      <c r="F28" s="256">
        <v>114</v>
      </c>
      <c r="G28" s="256">
        <v>90</v>
      </c>
      <c r="H28" s="432">
        <v>36495</v>
      </c>
      <c r="I28" s="432"/>
      <c r="J28" s="256">
        <v>12227</v>
      </c>
      <c r="K28" s="446">
        <v>19</v>
      </c>
      <c r="L28" s="446"/>
    </row>
    <row r="29" spans="1:12" ht="20.100000000000001" customHeight="1">
      <c r="A29" s="138">
        <v>2021</v>
      </c>
      <c r="B29" s="436">
        <v>73</v>
      </c>
      <c r="C29" s="437"/>
      <c r="D29" s="437">
        <v>32</v>
      </c>
      <c r="E29" s="437"/>
      <c r="F29" s="257">
        <v>92</v>
      </c>
      <c r="G29" s="257">
        <v>68</v>
      </c>
      <c r="H29" s="437">
        <v>36495</v>
      </c>
      <c r="I29" s="437"/>
      <c r="J29" s="257">
        <v>12282</v>
      </c>
      <c r="K29" s="445">
        <v>18</v>
      </c>
      <c r="L29" s="445"/>
    </row>
    <row r="30" spans="1:12" ht="20.100000000000001" customHeight="1">
      <c r="A30" s="153"/>
      <c r="B30" s="258"/>
      <c r="C30" s="259"/>
      <c r="D30" s="259"/>
      <c r="E30" s="259"/>
      <c r="F30" s="259"/>
      <c r="G30" s="259"/>
      <c r="H30" s="259"/>
      <c r="I30" s="259"/>
      <c r="J30" s="259"/>
      <c r="K30" s="259"/>
      <c r="L30" s="259"/>
    </row>
    <row r="31" spans="1:12" ht="20.100000000000001" customHeight="1">
      <c r="A31" s="103" t="s">
        <v>50</v>
      </c>
      <c r="B31" s="429">
        <v>54</v>
      </c>
      <c r="C31" s="430"/>
      <c r="D31" s="431">
        <v>15</v>
      </c>
      <c r="E31" s="430"/>
      <c r="F31" s="343">
        <v>62</v>
      </c>
      <c r="G31" s="343">
        <v>62</v>
      </c>
      <c r="H31" s="431">
        <v>19262</v>
      </c>
      <c r="I31" s="430"/>
      <c r="J31" s="343">
        <v>2960</v>
      </c>
      <c r="K31" s="431">
        <v>10</v>
      </c>
      <c r="L31" s="444"/>
    </row>
    <row r="32" spans="1:12" ht="20.100000000000001" customHeight="1">
      <c r="A32" s="103" t="s">
        <v>216</v>
      </c>
      <c r="B32" s="424">
        <v>19</v>
      </c>
      <c r="C32" s="425"/>
      <c r="D32" s="426">
        <v>17</v>
      </c>
      <c r="E32" s="425"/>
      <c r="F32" s="338">
        <v>30</v>
      </c>
      <c r="G32" s="338">
        <v>6</v>
      </c>
      <c r="H32" s="427">
        <v>17233</v>
      </c>
      <c r="I32" s="428"/>
      <c r="J32" s="339">
        <v>9322</v>
      </c>
      <c r="K32" s="442">
        <v>8</v>
      </c>
      <c r="L32" s="443"/>
    </row>
    <row r="33" spans="1:12" ht="20.100000000000001" customHeight="1">
      <c r="A33" s="80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20.100000000000001" customHeight="1">
      <c r="A34" s="368" t="s">
        <v>402</v>
      </c>
    </row>
    <row r="35" spans="1:12" ht="20.100000000000001" customHeight="1">
      <c r="A35" s="19" t="s">
        <v>385</v>
      </c>
    </row>
    <row r="36" spans="1:12" ht="20.100000000000001" customHeight="1">
      <c r="A36" s="19" t="s">
        <v>116</v>
      </c>
    </row>
  </sheetData>
  <mergeCells count="59">
    <mergeCell ref="K32:L32"/>
    <mergeCell ref="K31:L31"/>
    <mergeCell ref="K29:L29"/>
    <mergeCell ref="K28:L28"/>
    <mergeCell ref="H27:I27"/>
    <mergeCell ref="K27:L27"/>
    <mergeCell ref="H29:I29"/>
    <mergeCell ref="A22:A23"/>
    <mergeCell ref="B20:E20"/>
    <mergeCell ref="B22:C22"/>
    <mergeCell ref="D22:E22"/>
    <mergeCell ref="D23:E23"/>
    <mergeCell ref="B23:C23"/>
    <mergeCell ref="B21:E21"/>
    <mergeCell ref="A6:A7"/>
    <mergeCell ref="A8:A9"/>
    <mergeCell ref="A20:A21"/>
    <mergeCell ref="K20:L21"/>
    <mergeCell ref="J20:J21"/>
    <mergeCell ref="B6:B7"/>
    <mergeCell ref="C6:C7"/>
    <mergeCell ref="D6:F6"/>
    <mergeCell ref="G6:I6"/>
    <mergeCell ref="J6:L6"/>
    <mergeCell ref="D7:F7"/>
    <mergeCell ref="G7:I7"/>
    <mergeCell ref="J7:L7"/>
    <mergeCell ref="H20:I21"/>
    <mergeCell ref="J1:L1"/>
    <mergeCell ref="A3:L3"/>
    <mergeCell ref="A4:L4"/>
    <mergeCell ref="I5:L5"/>
    <mergeCell ref="A5:C5"/>
    <mergeCell ref="B29:C29"/>
    <mergeCell ref="D29:E29"/>
    <mergeCell ref="F21:G21"/>
    <mergeCell ref="F20:G20"/>
    <mergeCell ref="D28:E28"/>
    <mergeCell ref="D27:E27"/>
    <mergeCell ref="D26:E26"/>
    <mergeCell ref="H28:I28"/>
    <mergeCell ref="B28:C28"/>
    <mergeCell ref="K22:L23"/>
    <mergeCell ref="B25:C25"/>
    <mergeCell ref="B27:C27"/>
    <mergeCell ref="B26:C26"/>
    <mergeCell ref="D25:E25"/>
    <mergeCell ref="H23:I23"/>
    <mergeCell ref="H22:I22"/>
    <mergeCell ref="H26:I26"/>
    <mergeCell ref="H25:I25"/>
    <mergeCell ref="K26:L26"/>
    <mergeCell ref="K25:L25"/>
    <mergeCell ref="B32:C32"/>
    <mergeCell ref="D32:E32"/>
    <mergeCell ref="H32:I32"/>
    <mergeCell ref="B31:C31"/>
    <mergeCell ref="D31:E31"/>
    <mergeCell ref="H31:I31"/>
  </mergeCells>
  <phoneticPr fontId="20" type="noConversion"/>
  <pageMargins left="0.7086111307144165" right="0.7086111307144165" top="0.51138889789581299" bottom="0.55097222328186035" header="0.31486111879348755" footer="0.31486111879348755"/>
  <pageSetup paperSize="9" scale="56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333399"/>
  </sheetPr>
  <dimension ref="A1:N33"/>
  <sheetViews>
    <sheetView view="pageBreakPreview" zoomScaleNormal="100" zoomScaleSheetLayoutView="100" workbookViewId="0">
      <selection activeCell="A3" sqref="A3:L3"/>
    </sheetView>
  </sheetViews>
  <sheetFormatPr defaultColWidth="8.88671875" defaultRowHeight="13.5"/>
  <cols>
    <col min="1" max="1" width="10.77734375" style="14" customWidth="1"/>
    <col min="2" max="11" width="10.77734375" style="13" customWidth="1"/>
    <col min="12" max="12" width="10.77734375" style="14" customWidth="1"/>
    <col min="13" max="16384" width="8.88671875" style="98"/>
  </cols>
  <sheetData>
    <row r="1" spans="1:14" ht="20.100000000000001" customHeight="1">
      <c r="A1" s="417" t="s">
        <v>135</v>
      </c>
      <c r="B1" s="417"/>
      <c r="C1" s="15"/>
      <c r="D1" s="15"/>
      <c r="E1" s="15"/>
      <c r="F1" s="15"/>
      <c r="G1" s="15"/>
      <c r="H1" s="15"/>
      <c r="I1" s="94"/>
      <c r="J1" s="94"/>
      <c r="K1" s="94"/>
      <c r="L1" s="7" t="s">
        <v>293</v>
      </c>
      <c r="M1" s="94"/>
      <c r="N1" s="94"/>
    </row>
    <row r="2" spans="1:14" ht="20.100000000000001" customHeight="1"/>
    <row r="3" spans="1:14" ht="25.5">
      <c r="A3" s="375" t="s">
        <v>145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14" ht="25.5">
      <c r="A4" s="375" t="s">
        <v>328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spans="1:14" ht="20.100000000000001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4" ht="20.100000000000001" customHeight="1">
      <c r="A6" s="72" t="s">
        <v>277</v>
      </c>
      <c r="B6" s="72"/>
      <c r="C6" s="72"/>
      <c r="D6" s="44"/>
      <c r="E6" s="44"/>
      <c r="F6" s="44"/>
      <c r="G6" s="44"/>
      <c r="H6" s="44"/>
      <c r="I6" s="44"/>
      <c r="J6" s="44"/>
      <c r="K6" s="44"/>
      <c r="L6" s="20" t="s">
        <v>125</v>
      </c>
    </row>
    <row r="7" spans="1:14" ht="20.100000000000001" customHeight="1">
      <c r="A7" s="390" t="s">
        <v>120</v>
      </c>
      <c r="B7" s="391" t="s">
        <v>356</v>
      </c>
      <c r="C7" s="391" t="s">
        <v>378</v>
      </c>
      <c r="D7" s="392" t="s">
        <v>184</v>
      </c>
      <c r="E7" s="393"/>
      <c r="F7" s="390"/>
      <c r="G7" s="392" t="s">
        <v>203</v>
      </c>
      <c r="H7" s="393"/>
      <c r="I7" s="390"/>
      <c r="J7" s="392" t="s">
        <v>187</v>
      </c>
      <c r="K7" s="393"/>
      <c r="L7" s="393"/>
    </row>
    <row r="8" spans="1:14" ht="20.100000000000001" customHeight="1">
      <c r="A8" s="371"/>
      <c r="B8" s="373"/>
      <c r="C8" s="373"/>
      <c r="D8" s="394" t="s">
        <v>78</v>
      </c>
      <c r="E8" s="395"/>
      <c r="F8" s="372"/>
      <c r="G8" s="394" t="s">
        <v>83</v>
      </c>
      <c r="H8" s="395"/>
      <c r="I8" s="372"/>
      <c r="J8" s="394" t="s">
        <v>235</v>
      </c>
      <c r="K8" s="395"/>
      <c r="L8" s="395"/>
    </row>
    <row r="9" spans="1:14" ht="20.100000000000001" customHeight="1">
      <c r="A9" s="371" t="s">
        <v>213</v>
      </c>
      <c r="B9" s="373" t="s">
        <v>414</v>
      </c>
      <c r="C9" s="401" t="s">
        <v>278</v>
      </c>
      <c r="D9" s="143" t="s">
        <v>102</v>
      </c>
      <c r="E9" s="143" t="s">
        <v>100</v>
      </c>
      <c r="F9" s="130" t="s">
        <v>98</v>
      </c>
      <c r="G9" s="143" t="s">
        <v>102</v>
      </c>
      <c r="H9" s="143" t="s">
        <v>100</v>
      </c>
      <c r="I9" s="130" t="s">
        <v>98</v>
      </c>
      <c r="J9" s="143" t="s">
        <v>102</v>
      </c>
      <c r="K9" s="143" t="s">
        <v>100</v>
      </c>
      <c r="L9" s="143" t="s">
        <v>98</v>
      </c>
    </row>
    <row r="10" spans="1:14" ht="20.100000000000001" customHeight="1">
      <c r="A10" s="372"/>
      <c r="B10" s="374"/>
      <c r="C10" s="449"/>
      <c r="D10" s="142" t="s">
        <v>108</v>
      </c>
      <c r="E10" s="142" t="s">
        <v>107</v>
      </c>
      <c r="F10" s="142" t="s">
        <v>118</v>
      </c>
      <c r="G10" s="142" t="s">
        <v>108</v>
      </c>
      <c r="H10" s="142" t="s">
        <v>107</v>
      </c>
      <c r="I10" s="142" t="s">
        <v>118</v>
      </c>
      <c r="J10" s="142" t="s">
        <v>108</v>
      </c>
      <c r="K10" s="142" t="s">
        <v>107</v>
      </c>
      <c r="L10" s="142" t="s">
        <v>118</v>
      </c>
    </row>
    <row r="11" spans="1:14" ht="20.100000000000001" customHeight="1">
      <c r="A11" s="22"/>
    </row>
    <row r="12" spans="1:14" ht="20.100000000000001" customHeight="1">
      <c r="A12" s="23">
        <v>2017</v>
      </c>
      <c r="B12" s="27">
        <v>1</v>
      </c>
      <c r="C12" s="27">
        <v>30</v>
      </c>
      <c r="D12" s="27">
        <v>4112</v>
      </c>
      <c r="E12" s="27">
        <v>2163</v>
      </c>
      <c r="F12" s="27">
        <v>1949</v>
      </c>
      <c r="G12" s="27">
        <v>109</v>
      </c>
      <c r="H12" s="27">
        <v>58</v>
      </c>
      <c r="I12" s="27">
        <v>51</v>
      </c>
      <c r="J12" s="27">
        <v>75</v>
      </c>
      <c r="K12" s="27">
        <v>34</v>
      </c>
      <c r="L12" s="27">
        <v>41</v>
      </c>
    </row>
    <row r="13" spans="1:14" ht="20.100000000000001" customHeight="1">
      <c r="A13" s="23">
        <v>2018</v>
      </c>
      <c r="B13" s="260">
        <v>1</v>
      </c>
      <c r="C13" s="260">
        <v>30</v>
      </c>
      <c r="D13" s="260">
        <v>3934</v>
      </c>
      <c r="E13" s="260">
        <v>2100</v>
      </c>
      <c r="F13" s="260">
        <v>1834</v>
      </c>
      <c r="G13" s="260">
        <v>108</v>
      </c>
      <c r="H13" s="260">
        <v>55</v>
      </c>
      <c r="I13" s="260">
        <v>53</v>
      </c>
      <c r="J13" s="260">
        <v>79</v>
      </c>
      <c r="K13" s="260">
        <v>38</v>
      </c>
      <c r="L13" s="260">
        <v>41</v>
      </c>
    </row>
    <row r="14" spans="1:14" s="108" customFormat="1" ht="20.100000000000001" customHeight="1">
      <c r="A14" s="23">
        <v>2019</v>
      </c>
      <c r="B14" s="25">
        <v>1</v>
      </c>
      <c r="C14" s="25">
        <v>29</v>
      </c>
      <c r="D14" s="25">
        <v>3950</v>
      </c>
      <c r="E14" s="25">
        <v>2108</v>
      </c>
      <c r="F14" s="25">
        <v>1842</v>
      </c>
      <c r="G14" s="25">
        <v>103</v>
      </c>
      <c r="H14" s="25">
        <v>53</v>
      </c>
      <c r="I14" s="25">
        <v>50</v>
      </c>
      <c r="J14" s="25">
        <v>84</v>
      </c>
      <c r="K14" s="25">
        <v>41</v>
      </c>
      <c r="L14" s="25">
        <v>43</v>
      </c>
    </row>
    <row r="15" spans="1:14" s="108" customFormat="1" ht="20.100000000000001" customHeight="1">
      <c r="A15" s="23">
        <v>2020</v>
      </c>
      <c r="B15" s="261">
        <v>1</v>
      </c>
      <c r="C15" s="261">
        <v>29</v>
      </c>
      <c r="D15" s="261">
        <v>3736</v>
      </c>
      <c r="E15" s="261">
        <v>1945</v>
      </c>
      <c r="F15" s="261">
        <v>1791</v>
      </c>
      <c r="G15" s="261">
        <v>101</v>
      </c>
      <c r="H15" s="261">
        <v>51</v>
      </c>
      <c r="I15" s="261">
        <v>50</v>
      </c>
      <c r="J15" s="261">
        <v>86</v>
      </c>
      <c r="K15" s="261">
        <v>42</v>
      </c>
      <c r="L15" s="261">
        <v>44</v>
      </c>
    </row>
    <row r="16" spans="1:14" ht="20.100000000000001" customHeight="1">
      <c r="A16" s="162">
        <v>2021</v>
      </c>
      <c r="B16" s="298">
        <v>1</v>
      </c>
      <c r="C16" s="298">
        <v>29</v>
      </c>
      <c r="D16" s="298">
        <v>3529</v>
      </c>
      <c r="E16" s="298">
        <v>1845</v>
      </c>
      <c r="F16" s="298">
        <v>1684</v>
      </c>
      <c r="G16" s="298">
        <v>102</v>
      </c>
      <c r="H16" s="298">
        <v>51</v>
      </c>
      <c r="I16" s="298">
        <v>51</v>
      </c>
      <c r="J16" s="298">
        <v>89</v>
      </c>
      <c r="K16" s="298">
        <v>41</v>
      </c>
      <c r="L16" s="298">
        <v>48</v>
      </c>
    </row>
    <row r="17" spans="1:12" s="108" customFormat="1" ht="20.100000000000001" customHeight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1:12" ht="20.100000000000001" customHeight="1">
      <c r="A18" s="74" t="s">
        <v>162</v>
      </c>
      <c r="B18" s="350">
        <v>1</v>
      </c>
      <c r="C18" s="350">
        <v>29</v>
      </c>
      <c r="D18" s="350">
        <v>3529</v>
      </c>
      <c r="E18" s="350">
        <v>1845</v>
      </c>
      <c r="F18" s="350">
        <v>1684</v>
      </c>
      <c r="G18" s="350">
        <v>102</v>
      </c>
      <c r="H18" s="350">
        <v>51</v>
      </c>
      <c r="I18" s="350">
        <v>51</v>
      </c>
      <c r="J18" s="350">
        <v>89</v>
      </c>
      <c r="K18" s="350">
        <v>41</v>
      </c>
      <c r="L18" s="350">
        <v>48</v>
      </c>
    </row>
    <row r="19" spans="1:12" ht="20.100000000000001" customHeight="1">
      <c r="A19" s="31"/>
      <c r="B19" s="53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20.100000000000001" customHeight="1">
      <c r="A20" s="377" t="s">
        <v>119</v>
      </c>
      <c r="B20" s="410" t="s">
        <v>47</v>
      </c>
      <c r="C20" s="411"/>
      <c r="D20" s="411"/>
      <c r="E20" s="407"/>
      <c r="F20" s="410" t="s">
        <v>64</v>
      </c>
      <c r="G20" s="407"/>
      <c r="H20" s="410" t="s">
        <v>206</v>
      </c>
      <c r="I20" s="407"/>
      <c r="J20" s="382" t="s">
        <v>225</v>
      </c>
      <c r="K20" s="382"/>
    </row>
    <row r="21" spans="1:12" ht="20.100000000000001" customHeight="1">
      <c r="A21" s="378"/>
      <c r="B21" s="412" t="s">
        <v>33</v>
      </c>
      <c r="C21" s="415"/>
      <c r="D21" s="415"/>
      <c r="E21" s="416"/>
      <c r="F21" s="412" t="s">
        <v>75</v>
      </c>
      <c r="G21" s="416"/>
      <c r="H21" s="403"/>
      <c r="I21" s="418"/>
      <c r="J21" s="441"/>
      <c r="K21" s="441"/>
    </row>
    <row r="22" spans="1:12" ht="20.100000000000001" customHeight="1">
      <c r="A22" s="378" t="s">
        <v>207</v>
      </c>
      <c r="B22" s="143" t="s">
        <v>370</v>
      </c>
      <c r="C22" s="130" t="s">
        <v>358</v>
      </c>
      <c r="D22" s="130" t="s">
        <v>190</v>
      </c>
      <c r="E22" s="181" t="s">
        <v>188</v>
      </c>
      <c r="F22" s="287" t="s">
        <v>197</v>
      </c>
      <c r="G22" s="181" t="s">
        <v>209</v>
      </c>
      <c r="H22" s="403" t="s">
        <v>308</v>
      </c>
      <c r="I22" s="418"/>
      <c r="J22" s="450" t="s">
        <v>248</v>
      </c>
      <c r="K22" s="450"/>
    </row>
    <row r="23" spans="1:12" ht="50.25" customHeight="1">
      <c r="A23" s="414"/>
      <c r="B23" s="142" t="s">
        <v>80</v>
      </c>
      <c r="C23" s="149" t="s">
        <v>390</v>
      </c>
      <c r="D23" s="142" t="s">
        <v>139</v>
      </c>
      <c r="E23" s="149" t="s">
        <v>250</v>
      </c>
      <c r="F23" s="142" t="s">
        <v>21</v>
      </c>
      <c r="G23" s="149" t="s">
        <v>76</v>
      </c>
      <c r="H23" s="412"/>
      <c r="I23" s="416"/>
      <c r="J23" s="415"/>
      <c r="K23" s="415"/>
    </row>
    <row r="24" spans="1:12" ht="20.100000000000001" customHeight="1">
      <c r="A24" s="22"/>
    </row>
    <row r="25" spans="1:12" ht="20.100000000000001" customHeight="1">
      <c r="A25" s="23">
        <v>2017</v>
      </c>
      <c r="B25" s="27">
        <v>1461</v>
      </c>
      <c r="C25" s="27">
        <v>103</v>
      </c>
      <c r="D25" s="27">
        <v>754</v>
      </c>
      <c r="E25" s="27">
        <v>168</v>
      </c>
      <c r="F25" s="27">
        <v>5264</v>
      </c>
      <c r="G25" s="27">
        <v>1838</v>
      </c>
      <c r="H25" s="453">
        <v>116.5</v>
      </c>
      <c r="I25" s="453"/>
      <c r="J25" s="453">
        <v>55.79</v>
      </c>
      <c r="K25" s="453"/>
    </row>
    <row r="26" spans="1:12" ht="20.100000000000001" customHeight="1">
      <c r="A26" s="23">
        <v>2018</v>
      </c>
      <c r="B26" s="27">
        <v>1579</v>
      </c>
      <c r="C26" s="27">
        <v>112</v>
      </c>
      <c r="D26" s="27">
        <v>849</v>
      </c>
      <c r="E26" s="27">
        <v>155</v>
      </c>
      <c r="F26" s="27">
        <v>7129</v>
      </c>
      <c r="G26" s="27">
        <v>1944</v>
      </c>
      <c r="H26" s="453">
        <v>116.5</v>
      </c>
      <c r="I26" s="453"/>
      <c r="J26" s="453">
        <v>55.79</v>
      </c>
      <c r="K26" s="453"/>
    </row>
    <row r="27" spans="1:12" s="108" customFormat="1" ht="20.100000000000001" customHeight="1">
      <c r="A27" s="23">
        <v>2019</v>
      </c>
      <c r="B27" s="27">
        <v>1571</v>
      </c>
      <c r="C27" s="27">
        <v>90</v>
      </c>
      <c r="D27" s="27">
        <v>973</v>
      </c>
      <c r="E27" s="27">
        <v>155</v>
      </c>
      <c r="F27" s="27">
        <v>6690</v>
      </c>
      <c r="G27" s="27">
        <v>1848</v>
      </c>
      <c r="H27" s="453">
        <v>129.69999999999999</v>
      </c>
      <c r="I27" s="453"/>
      <c r="J27" s="453">
        <v>55.79</v>
      </c>
      <c r="K27" s="453"/>
      <c r="L27" s="14"/>
    </row>
    <row r="28" spans="1:12" s="108" customFormat="1" ht="20.100000000000001" customHeight="1">
      <c r="A28" s="23">
        <v>2020</v>
      </c>
      <c r="B28" s="27">
        <v>1508</v>
      </c>
      <c r="C28" s="27">
        <v>82</v>
      </c>
      <c r="D28" s="27">
        <v>973</v>
      </c>
      <c r="E28" s="27">
        <v>142</v>
      </c>
      <c r="F28" s="27">
        <v>5877</v>
      </c>
      <c r="G28" s="27">
        <v>1734</v>
      </c>
      <c r="H28" s="453">
        <v>129.69999999999999</v>
      </c>
      <c r="I28" s="453"/>
      <c r="J28" s="453">
        <v>55.79</v>
      </c>
      <c r="K28" s="453"/>
      <c r="L28" s="14"/>
    </row>
    <row r="29" spans="1:12" ht="20.100000000000001" customHeight="1">
      <c r="A29" s="162">
        <v>2021</v>
      </c>
      <c r="B29" s="152">
        <v>1531</v>
      </c>
      <c r="C29" s="152">
        <v>83</v>
      </c>
      <c r="D29" s="152">
        <v>1015</v>
      </c>
      <c r="E29" s="152">
        <v>103</v>
      </c>
      <c r="F29" s="152">
        <v>5012</v>
      </c>
      <c r="G29" s="152">
        <v>1531</v>
      </c>
      <c r="H29" s="452">
        <v>130</v>
      </c>
      <c r="I29" s="452"/>
      <c r="J29" s="452">
        <v>56</v>
      </c>
      <c r="K29" s="452"/>
    </row>
    <row r="30" spans="1:12" s="108" customFormat="1" ht="20.100000000000001" customHeight="1">
      <c r="A30" s="139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14"/>
    </row>
    <row r="31" spans="1:12" ht="20.100000000000001" customHeight="1">
      <c r="A31" s="74" t="s">
        <v>162</v>
      </c>
      <c r="B31" s="357">
        <v>1531</v>
      </c>
      <c r="C31" s="357">
        <v>83</v>
      </c>
      <c r="D31" s="357">
        <v>1015</v>
      </c>
      <c r="E31" s="357">
        <v>103</v>
      </c>
      <c r="F31" s="357">
        <v>5012</v>
      </c>
      <c r="G31" s="357">
        <v>1531</v>
      </c>
      <c r="H31" s="454">
        <v>130</v>
      </c>
      <c r="I31" s="454"/>
      <c r="J31" s="451">
        <v>56</v>
      </c>
      <c r="K31" s="451"/>
      <c r="L31" s="356"/>
    </row>
    <row r="32" spans="1:12" ht="20.100000000000001" customHeight="1">
      <c r="A32" s="31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232"/>
    </row>
    <row r="33" spans="1:12" ht="20.100000000000001" customHeight="1">
      <c r="A33" s="35" t="s">
        <v>258</v>
      </c>
      <c r="E33" s="100"/>
      <c r="F33" s="100"/>
      <c r="G33" s="100"/>
      <c r="H33" s="100"/>
      <c r="I33" s="100"/>
      <c r="J33" s="100"/>
      <c r="K33" s="100"/>
      <c r="L33" s="101"/>
    </row>
  </sheetData>
  <mergeCells count="37">
    <mergeCell ref="J22:K23"/>
    <mergeCell ref="J31:K31"/>
    <mergeCell ref="J29:K29"/>
    <mergeCell ref="J28:K28"/>
    <mergeCell ref="H20:I21"/>
    <mergeCell ref="H22:I23"/>
    <mergeCell ref="H31:I31"/>
    <mergeCell ref="H29:I29"/>
    <mergeCell ref="H28:I28"/>
    <mergeCell ref="J27:K27"/>
    <mergeCell ref="J26:K26"/>
    <mergeCell ref="J25:K25"/>
    <mergeCell ref="H27:I27"/>
    <mergeCell ref="H26:I26"/>
    <mergeCell ref="H25:I25"/>
    <mergeCell ref="C9:C10"/>
    <mergeCell ref="B20:E20"/>
    <mergeCell ref="F20:G20"/>
    <mergeCell ref="A20:A21"/>
    <mergeCell ref="B21:E21"/>
    <mergeCell ref="F21:G21"/>
    <mergeCell ref="A22:A23"/>
    <mergeCell ref="J20:K21"/>
    <mergeCell ref="A1:B1"/>
    <mergeCell ref="A3:L3"/>
    <mergeCell ref="A4:L4"/>
    <mergeCell ref="A7:A8"/>
    <mergeCell ref="B7:B8"/>
    <mergeCell ref="C7:C8"/>
    <mergeCell ref="D7:F7"/>
    <mergeCell ref="G7:I7"/>
    <mergeCell ref="J7:L7"/>
    <mergeCell ref="D8:F8"/>
    <mergeCell ref="G8:I8"/>
    <mergeCell ref="J8:L8"/>
    <mergeCell ref="A9:A10"/>
    <mergeCell ref="B9:B10"/>
  </mergeCells>
  <phoneticPr fontId="20" type="noConversion"/>
  <pageMargins left="0.69972223043441772" right="0.69972223043441772" top="0.75" bottom="0.75" header="0.30000001192092896" footer="0.30000001192092896"/>
  <pageSetup paperSize="9" scale="5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 지정된 범위</vt:lpstr>
      </vt:variant>
      <vt:variant>
        <vt:i4>11</vt:i4>
      </vt:variant>
    </vt:vector>
  </HeadingPairs>
  <TitlesOfParts>
    <vt:vector size="27" baseType="lpstr">
      <vt:lpstr>목차</vt:lpstr>
      <vt:lpstr>1.학교총개황</vt:lpstr>
      <vt:lpstr>2.유치원</vt:lpstr>
      <vt:lpstr>3.초등학교</vt:lpstr>
      <vt:lpstr>4.중학교(국공립)</vt:lpstr>
      <vt:lpstr>5.일반계고등학교(국공립)</vt:lpstr>
      <vt:lpstr>6.일반계고등학교(사립)</vt:lpstr>
      <vt:lpstr>7.특성화고등학교(국공립)</vt:lpstr>
      <vt:lpstr>8.전문대학</vt:lpstr>
      <vt:lpstr>9.적령아동취학</vt:lpstr>
      <vt:lpstr>10.사설학원</vt:lpstr>
      <vt:lpstr>11. 공공도서관</vt:lpstr>
      <vt:lpstr>12. 문화재</vt:lpstr>
      <vt:lpstr>13. 체육시설</vt:lpstr>
      <vt:lpstr>14.청소년수련시설</vt:lpstr>
      <vt:lpstr>15. 언론매체</vt:lpstr>
      <vt:lpstr>'1.학교총개황'!Print_Area</vt:lpstr>
      <vt:lpstr>'11. 공공도서관'!Print_Area</vt:lpstr>
      <vt:lpstr>'12. 문화재'!Print_Area</vt:lpstr>
      <vt:lpstr>'13. 체육시설'!Print_Area</vt:lpstr>
      <vt:lpstr>'14.청소년수련시설'!Print_Area</vt:lpstr>
      <vt:lpstr>'15. 언론매체'!Print_Area</vt:lpstr>
      <vt:lpstr>'2.유치원'!Print_Area</vt:lpstr>
      <vt:lpstr>'3.초등학교'!Print_Area</vt:lpstr>
      <vt:lpstr>'4.중학교(국공립)'!Print_Area</vt:lpstr>
      <vt:lpstr>'9.적령아동취학'!Print_Area</vt:lpstr>
      <vt:lpstr>목차!Print_Area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이춘식</dc:creator>
  <cp:lastModifiedBy>User</cp:lastModifiedBy>
  <cp:revision>61</cp:revision>
  <cp:lastPrinted>2023-11-22T23:30:31Z</cp:lastPrinted>
  <dcterms:created xsi:type="dcterms:W3CDTF">1997-07-14T08:35:14Z</dcterms:created>
  <dcterms:modified xsi:type="dcterms:W3CDTF">2023-12-27T01:10:40Z</dcterms:modified>
  <cp:version>1100.0100.01</cp:version>
</cp:coreProperties>
</file>